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lasd\Downloads\"/>
    </mc:Choice>
  </mc:AlternateContent>
  <xr:revisionPtr revIDLastSave="0" documentId="13_ncr:1_{8EAD7F75-048B-4A9E-A03A-1462F0AEA343}" xr6:coauthVersionLast="43" xr6:coauthVersionMax="43" xr10:uidLastSave="{00000000-0000-0000-0000-000000000000}"/>
  <bookViews>
    <workbookView xWindow="-98" yWindow="-98" windowWidth="22695" windowHeight="14595" xr2:uid="{00000000-000D-0000-FFFF-FFFF00000000}"/>
  </bookViews>
  <sheets>
    <sheet name="Draft IPFs 19-20" sheetId="1" r:id="rId1"/>
    <sheet name="ThisVsPublication" sheetId="2" r:id="rId2"/>
    <sheet name="Metadata" sheetId="3" r:id="rId3"/>
  </sheets>
  <externalReferences>
    <externalReference r:id="rId4"/>
    <externalReference r:id="rId5"/>
  </externalReferences>
  <definedNames>
    <definedName name="_____raw99">#REF!</definedName>
    <definedName name="____raw99">#REF!</definedName>
    <definedName name="___raw99">#REF!</definedName>
    <definedName name="__123Graph_C" hidden="1">[1]SEI!#REF!</definedName>
    <definedName name="__123Graph_D" hidden="1">[1]SEI!#REF!</definedName>
    <definedName name="__123Graph_E" hidden="1">[1]SEI!#REF!</definedName>
    <definedName name="__123Graph_F" hidden="1">[1]SEI!#REF!</definedName>
    <definedName name="__raw9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Fill" hidden="1">#REF!</definedName>
    <definedName name="_Fill1" hidden="1">#REF!</definedName>
    <definedName name="_Key1" hidden="1">#REF!</definedName>
    <definedName name="_Order1" hidden="1">255</definedName>
    <definedName name="_Order2" hidden="1">255</definedName>
    <definedName name="_Parse_Out" hidden="1">#REF!</definedName>
    <definedName name="_raw99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>[2]Changes!$A$6</definedName>
    <definedName name="AA" localSheetId="2" hidden="1">{"Main Economic Indicators",#N/A,FALSE,"C"}</definedName>
    <definedName name="AA" localSheetId="1" hidden="1">{"Main Economic Indicators",#N/A,FALSE,"C"}</definedName>
    <definedName name="AA" hidden="1">{"Main Economic Indicators",#N/A,FALSE,"C"}</definedName>
    <definedName name="BFP">#REF!</definedName>
    <definedName name="bud_est">#REF!</definedName>
    <definedName name="c_1">#REF!</definedName>
    <definedName name="c_2">#REF!</definedName>
    <definedName name="c_3">#REF!</definedName>
    <definedName name="CASH">#REF!</definedName>
    <definedName name="CHANGESWRITE">#REF!</definedName>
    <definedName name="dev">#REF!</definedName>
    <definedName name="Development">#REF!</definedName>
    <definedName name="ergferger" localSheetId="2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ft">#REF!</definedName>
    <definedName name="marcus">#REF!</definedName>
    <definedName name="MDF_Funds_Print__Area">#REF!</definedName>
    <definedName name="Monthly_Payments_Print_Area">#REF!</definedName>
    <definedName name="nnn" localSheetId="2" hidden="1">{"Main Economic Indicators",#N/A,FALSE,"C"}</definedName>
    <definedName name="nnn" localSheetId="1" hidden="1">{"Main Economic Indicators",#N/A,FALSE,"C"}</definedName>
    <definedName name="nnn" hidden="1">{"Main Economic Indicators",#N/A,FALSE,"C"}</definedName>
    <definedName name="P" hidden="1">#REF!,#REF!,#REF!</definedName>
    <definedName name="Pr" hidden="1">#REF!,#REF!,#REF!</definedName>
    <definedName name="_xlnm.Print_Titles" localSheetId="0">'Draft IPFs 19-20'!$B:$C,'Draft IPFs 19-20'!$1:$2</definedName>
    <definedName name="print00">#REF!</definedName>
    <definedName name="print01">#REF!</definedName>
    <definedName name="print95">#REF!</definedName>
    <definedName name="print96">#REF!</definedName>
    <definedName name="print97">#REF!</definedName>
    <definedName name="print98">#REF!</definedName>
    <definedName name="print98o">#REF!</definedName>
    <definedName name="print99">#REF!</definedName>
    <definedName name="pro" hidden="1">#REF!</definedName>
    <definedName name="proj">#REF!</definedName>
    <definedName name="Projects" hidden="1">#REF!,#REF!,#REF!</definedName>
    <definedName name="pto_supp" hidden="1">#REF!</definedName>
    <definedName name="Rec">#REF!</definedName>
    <definedName name="rtre" localSheetId="2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Rwvu.Print." hidden="1">#N/A</definedName>
    <definedName name="TABCASH">#REF!</definedName>
    <definedName name="TABEXCEPTFIN">#REF!</definedName>
    <definedName name="TABEXTERNAL">#REF!</definedName>
    <definedName name="TABMEMO">#REF!</definedName>
    <definedName name="Titus">#REF!</definedName>
    <definedName name="TRANSFERTEST">[1]Gin:Din!$C$2:$O$2</definedName>
    <definedName name="wrn.Main._.Economic._.Indicators." localSheetId="2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STAFF_REPORT_TABLES." localSheetId="2" hidden="1">{"SR_tbs",#N/A,FALSE,"MGSSEI";"SR_tbs",#N/A,FALSE,"MGSBOX";"SR_tbs",#N/A,FALSE,"MGSOCIND"}</definedName>
    <definedName name="wrn.STAFF_REPORT_TABLES." localSheetId="1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vu.Print.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2" hidden="1">{"Main Economic Indicators",#N/A,FALSE,"C"}</definedName>
    <definedName name="WW" localSheetId="1" hidden="1">{"Main Economic Indicators",#N/A,FALSE,"C"}</definedName>
    <definedName name="WW" hidden="1">{"Main Economic Indicators",#N/A,FALSE,"C"}</definedName>
    <definedName name="YHT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15" i="2"/>
  <c r="H14" i="2"/>
  <c r="E14" i="2"/>
  <c r="I14" i="2" s="1"/>
  <c r="E13" i="2"/>
  <c r="I13" i="2" s="1"/>
  <c r="E17" i="2" l="1"/>
  <c r="I17" i="2"/>
  <c r="I19" i="2" l="1"/>
  <c r="I5" i="2" s="1"/>
</calcChain>
</file>

<file path=xl/sharedStrings.xml><?xml version="1.0" encoding="utf-8"?>
<sst xmlns="http://schemas.openxmlformats.org/spreadsheetml/2006/main" count="328" uniqueCount="310">
  <si>
    <t>Vote</t>
  </si>
  <si>
    <t>District</t>
  </si>
  <si>
    <t>District unconditional recurrent grants</t>
  </si>
  <si>
    <t>Urban unconditional recurrent grants</t>
  </si>
  <si>
    <t>District Discretionary Development Equalisation Grant</t>
  </si>
  <si>
    <t>Urban Discretionary Development Equalisation Grant</t>
  </si>
  <si>
    <t>01 Production &amp; Marketing</t>
  </si>
  <si>
    <t>04 Works and Transport</t>
  </si>
  <si>
    <t>07 Education</t>
  </si>
  <si>
    <t>08 Health</t>
  </si>
  <si>
    <t>09 Water and Environment</t>
  </si>
  <si>
    <t>09 Social Development</t>
  </si>
  <si>
    <t>13 Public Sector Management</t>
  </si>
  <si>
    <t>Total</t>
  </si>
  <si>
    <t>District UCG - Wage</t>
  </si>
  <si>
    <t>District UCG - NWR</t>
  </si>
  <si>
    <t>District UCG - NWR District</t>
  </si>
  <si>
    <t>IPPS District</t>
  </si>
  <si>
    <t>Payroll Printing District</t>
  </si>
  <si>
    <t>IFMIS District</t>
  </si>
  <si>
    <t>Boards &amp; Commissions District</t>
  </si>
  <si>
    <t>Councillors Allowances &amp; Ex-Gratia District</t>
  </si>
  <si>
    <t>Honoraria for District LLG Councillors</t>
  </si>
  <si>
    <t>District UCG - NWR Subcounty</t>
  </si>
  <si>
    <t>Urban UCG - Wage</t>
  </si>
  <si>
    <t>Municipal UCG - Wage</t>
  </si>
  <si>
    <t>Town UCG - Wage</t>
  </si>
  <si>
    <t>Urban UCG - NWR</t>
  </si>
  <si>
    <t>Urban UCG - NWR Municipality</t>
  </si>
  <si>
    <t>Payroll Printing Municipalities</t>
  </si>
  <si>
    <t>IFMIS Urban</t>
  </si>
  <si>
    <t>Boards &amp; Commissions Urban</t>
  </si>
  <si>
    <t>Councillors Allowances &amp; Ex-Gratia Urban</t>
  </si>
  <si>
    <t>Honoraria for Municipal LLG Councillors</t>
  </si>
  <si>
    <t>Urban UCG - NWR Town</t>
  </si>
  <si>
    <t>District DDEG</t>
  </si>
  <si>
    <t>PRDP Districts</t>
  </si>
  <si>
    <t>PRDP District Development</t>
  </si>
  <si>
    <t xml:space="preserve">PRDP Subcounty Development </t>
  </si>
  <si>
    <t>LRDP</t>
  </si>
  <si>
    <t>LRDP District Development</t>
  </si>
  <si>
    <t>LRDP Subcounty Development</t>
  </si>
  <si>
    <t>District Development  (Local Government Grant)</t>
  </si>
  <si>
    <t>Subcounty Development  (Local Government Grant)</t>
  </si>
  <si>
    <t>Urban DDEG</t>
  </si>
  <si>
    <t>Municipal Development (USMID)</t>
  </si>
  <si>
    <t>Division Development (USMID)</t>
  </si>
  <si>
    <t>Municipal Development   (non USMID)</t>
  </si>
  <si>
    <t>Division Development (non USMID)</t>
  </si>
  <si>
    <t>Town Development</t>
  </si>
  <si>
    <t>Conditional wage grant PM</t>
  </si>
  <si>
    <t>Conditional non-wage grant PM</t>
  </si>
  <si>
    <t>Production</t>
  </si>
  <si>
    <t>Agricultural Extension</t>
  </si>
  <si>
    <t>Development Grant PM</t>
  </si>
  <si>
    <t>Production - Development</t>
  </si>
  <si>
    <t>Agricultural Extension - Development</t>
  </si>
  <si>
    <t>Conditional non wage grant (Uganda Road Fund)</t>
  </si>
  <si>
    <t>Development Grant (RTI)</t>
  </si>
  <si>
    <t>Transitional development grant</t>
  </si>
  <si>
    <t>Conditional wage grant</t>
  </si>
  <si>
    <t>Primary Education - Wage</t>
  </si>
  <si>
    <t>Secondary Education - Wage</t>
  </si>
  <si>
    <t>Skills Development - Wage</t>
  </si>
  <si>
    <t>Conditional non-wage grant</t>
  </si>
  <si>
    <t>Primary Education - Non Wage Recurrent</t>
  </si>
  <si>
    <t>Secondary Education - Non Wage Recurrent</t>
  </si>
  <si>
    <t>Skills Development - Non Wage Recurrent</t>
  </si>
  <si>
    <t>Development Grant Education</t>
  </si>
  <si>
    <t>Conditional wage grant Health</t>
  </si>
  <si>
    <t>Primary Health Care  - Non Wage Recurrent</t>
  </si>
  <si>
    <t>Primary Healthcare - Hospital Non Wage Recurrent</t>
  </si>
  <si>
    <t>Development Grant Health</t>
  </si>
  <si>
    <t>Transitional Development - Sanitation (Health)</t>
  </si>
  <si>
    <t>Rural Water &amp; Sanitation - District Non Wage Recurrent</t>
  </si>
  <si>
    <t>Natural Resources &amp; Environment - Non Wage Recurrent</t>
  </si>
  <si>
    <t>Support Services non-wage grant</t>
  </si>
  <si>
    <t>Development Grant WE</t>
  </si>
  <si>
    <t>Conditional non-wage grant SD</t>
  </si>
  <si>
    <t>Social Development - Non Wage Recurrent</t>
  </si>
  <si>
    <t>Pension, Gratuity and Arrears</t>
  </si>
  <si>
    <t xml:space="preserve">Pension </t>
  </si>
  <si>
    <t>Gratuity</t>
  </si>
  <si>
    <t>Pension/Gratuity Arrears</t>
  </si>
  <si>
    <t>Salary Arrears</t>
  </si>
  <si>
    <t>TOTAL GRANTS</t>
  </si>
  <si>
    <t>TOTAL WAGE GRANTS</t>
  </si>
  <si>
    <t>Unconditional wage grants</t>
  </si>
  <si>
    <t>Sector wage grants</t>
  </si>
  <si>
    <t>TOTAL NON-WAGE RECURRENT GRANTS</t>
  </si>
  <si>
    <t>Unconditional non-wage recurrent grants</t>
  </si>
  <si>
    <t>Sector non-wage recurrent grants</t>
  </si>
  <si>
    <t>Support Services non-wage recurrent grants</t>
  </si>
  <si>
    <t>TOTAL DEVELOPMENT GRANTS</t>
  </si>
  <si>
    <t>Discretionary development grants</t>
  </si>
  <si>
    <t>Sector development grants</t>
  </si>
  <si>
    <t>Transitional development grants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</si>
  <si>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</si>
  <si>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</si>
  <si>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</si>
  <si>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</si>
  <si>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</si>
  <si>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</si>
  <si>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</si>
  <si>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</si>
  <si>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</si>
  <si>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Iganga District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</si>
  <si>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</si>
  <si>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</si>
  <si>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</si>
  <si>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</si>
  <si>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</si>
  <si>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</si>
  <si>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</si>
  <si>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</si>
  <si>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</si>
  <si>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</si>
  <si>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</si>
  <si>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</si>
  <si>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Kibaale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</si>
  <si>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</si>
  <si>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</si>
  <si>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</si>
  <si>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</si>
  <si>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</si>
  <si>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</si>
  <si>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</si>
  <si>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</si>
  <si>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</si>
  <si>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</si>
  <si>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</si>
  <si>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</si>
  <si>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</si>
  <si>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</si>
  <si>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</si>
  <si>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</si>
  <si>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</si>
  <si>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</si>
  <si>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Nakapiripiriti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</si>
  <si>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</si>
  <si>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</si>
  <si>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</si>
  <si>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</si>
  <si>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</si>
  <si>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</si>
  <si>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</si>
  <si>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</si>
  <si>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</si>
  <si>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</si>
  <si>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</si>
  <si>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</si>
  <si>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</si>
  <si>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</si>
  <si>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</si>
  <si>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</si>
  <si>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</si>
  <si>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</si>
  <si>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</si>
  <si>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</si>
  <si>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</si>
  <si>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</si>
  <si>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</si>
  <si>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</si>
  <si>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</si>
  <si>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</si>
  <si>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</si>
  <si>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</si>
  <si>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</si>
  <si>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</si>
  <si>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</si>
  <si>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</si>
  <si>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</si>
  <si>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</si>
  <si>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</si>
  <si>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</si>
  <si>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</si>
  <si>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</si>
  <si>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</si>
  <si>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</si>
  <si>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</si>
  <si>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</si>
  <si>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</si>
  <si>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</si>
  <si>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Alebtong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</si>
  <si>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</si>
  <si>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</si>
  <si>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</si>
  <si>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</si>
  <si>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</si>
  <si>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</si>
  <si>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</si>
  <si>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</si>
  <si>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</si>
  <si>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</si>
  <si>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</si>
  <si>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</si>
  <si>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</si>
  <si>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</si>
  <si>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</si>
  <si>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</si>
  <si>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</si>
  <si>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</si>
  <si>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</si>
  <si>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</si>
  <si>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</si>
  <si>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</si>
  <si>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</si>
  <si>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</si>
  <si>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Kagadi District</t>
  </si>
  <si>
    <t>Kakumiro District</t>
  </si>
  <si>
    <t>Omoro District</t>
  </si>
  <si>
    <t>Rubanda District</t>
  </si>
  <si>
    <t>Namisindwa District</t>
  </si>
  <si>
    <t>Pakwach District</t>
  </si>
  <si>
    <t>Butebo District</t>
  </si>
  <si>
    <t>Rukiga District</t>
  </si>
  <si>
    <t>Kyotera District</t>
  </si>
  <si>
    <t>Bunyangabu District</t>
  </si>
  <si>
    <t>Nabilatuk District</t>
  </si>
  <si>
    <t>Bugweri District</t>
  </si>
  <si>
    <t>Kasanda District</t>
  </si>
  <si>
    <t>Kwania District</t>
  </si>
  <si>
    <t>Kapelebyong District</t>
  </si>
  <si>
    <t>Kikuube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</si>
  <si>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</si>
  <si>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</si>
  <si>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</si>
  <si>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</si>
  <si>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</si>
  <si>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</si>
  <si>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</si>
  <si>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</si>
  <si>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</si>
  <si>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</si>
  <si>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</si>
  <si>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</si>
  <si>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</si>
  <si>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</si>
  <si>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</si>
  <si>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</si>
  <si>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</si>
  <si>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</si>
  <si>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</si>
  <si>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</si>
  <si>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 Ishaka Municipal Council</t>
  </si>
  <si>
    <t>Rukungiri Municipal Council</t>
  </si>
  <si>
    <t>Nansana Municipal Council</t>
  </si>
  <si>
    <t>Makindye-Ssabagabo Municipal Council</t>
  </si>
  <si>
    <t>Kira Municipal Council</t>
  </si>
  <si>
    <t>Kisoro Municipal Council</t>
  </si>
  <si>
    <t>Mityana Municipal Council</t>
  </si>
  <si>
    <t>Kitgum Municipal Council</t>
  </si>
  <si>
    <t>Koboko Municipal Council</t>
  </si>
  <si>
    <t>Mubende Municipal Council</t>
  </si>
  <si>
    <t>Kumi Municipal Council</t>
  </si>
  <si>
    <t>Lugazi Municipal Council</t>
  </si>
  <si>
    <t>Kamuli Municipal Council</t>
  </si>
  <si>
    <t>Kapchorwa Municipal Council</t>
  </si>
  <si>
    <t>Ibanda Municipal Council</t>
  </si>
  <si>
    <t>Njeru Municipal Council</t>
  </si>
  <si>
    <t>Apac Municipal Council</t>
  </si>
  <si>
    <t>Nebbi Municipal Council</t>
  </si>
  <si>
    <t>Bugiri Municipal Council</t>
  </si>
  <si>
    <t>Sheema Municipal Council</t>
  </si>
  <si>
    <t>Kotido Municipal Council</t>
  </si>
  <si>
    <t xml:space="preserve">The comparison between the data and publication yields: </t>
  </si>
  <si>
    <t>NonWageRecurrent</t>
  </si>
  <si>
    <t>WageRecurrent</t>
  </si>
  <si>
    <t>Grand Total</t>
  </si>
  <si>
    <t xml:space="preserve">*Note - grand total is hard coded from the book.  Summing the fund totals may give a slightly different result due to rounding.  </t>
  </si>
  <si>
    <t>Content</t>
  </si>
  <si>
    <t>Intellectual Property</t>
  </si>
  <si>
    <t>Instantiation</t>
  </si>
  <si>
    <t>Published with permission of the Ministry of Finance, Planning and Economic Development</t>
  </si>
  <si>
    <t>Data provided by Ministry of Finance, Planning and Economic Development</t>
  </si>
  <si>
    <t>Excel file</t>
  </si>
  <si>
    <t>For public use and analysis</t>
  </si>
  <si>
    <t>English</t>
  </si>
  <si>
    <t>Fund</t>
  </si>
  <si>
    <t>Published tables</t>
  </si>
  <si>
    <t>Local budget breakdown to subgrant level</t>
  </si>
  <si>
    <t>Source: OTIMS</t>
  </si>
  <si>
    <t>This sheet compares the dataset on the Draft IPFs 19-20 sheet with the relevant publication</t>
  </si>
  <si>
    <t>19_20_DraftBudget_Vol1</t>
  </si>
  <si>
    <t>IPFs for LG 2019/20.  Also available in flat format.</t>
  </si>
  <si>
    <t>Created on behalf of the Overseas Development Institute</t>
  </si>
  <si>
    <t>NOTE - this dataset will be made available in flat format on the dataportal</t>
  </si>
  <si>
    <t>https://budget.go.ug/sites/default/files/National%20Budget%20docs/Volume%20I%20Draft%20Budget%20Estimates%20FY%202019-20.pdf</t>
  </si>
  <si>
    <t>06 Trade and Industry</t>
  </si>
  <si>
    <t>Urban UCG - NWR Division</t>
  </si>
  <si>
    <t>Local Government Grant</t>
  </si>
  <si>
    <t xml:space="preserve">Refugee Hosting Districts </t>
  </si>
  <si>
    <t>Refugee Hosting (USMID)</t>
  </si>
  <si>
    <t>Trade and Commercial Services</t>
  </si>
  <si>
    <t>Development grant - Social Development</t>
  </si>
  <si>
    <t>Obongi District</t>
  </si>
  <si>
    <t>Kazo District</t>
  </si>
  <si>
    <t>Rwampara District</t>
  </si>
  <si>
    <t>Kitagwenda District</t>
  </si>
  <si>
    <t>Madi-Okollo</t>
  </si>
  <si>
    <t>Karenga District</t>
  </si>
  <si>
    <t>Kalaki District</t>
  </si>
  <si>
    <t>Variance, billion</t>
  </si>
  <si>
    <t>Table 3 in Vol 1, Ushs. billion</t>
  </si>
  <si>
    <t>Transitional development grants shifted to subventions worth Ushs. 34,456,181,340</t>
  </si>
  <si>
    <t>GoUDevelopment + ext. fin</t>
  </si>
  <si>
    <t xml:space="preserve">The relevant publication is the 19/20 Draft Budget book vol 2 - Vol 2 is not available. There is a variance between the MTEF and the IPF. </t>
  </si>
  <si>
    <t>Transitional</t>
  </si>
  <si>
    <t>Final variance</t>
  </si>
  <si>
    <t>Some transitional grants were communicated separately and are not broken down in this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</si>
</sst>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9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FB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FD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E6F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 applyFill="0" applyProtection="0"/>
    <xf numFmtId="43" fontId="3" fillId="0" borderId="0" applyFont="0" applyFill="0" applyBorder="0" applyAlignment="0" applyProtection="0"/>
    <xf numFmtId="0" fontId="3" fillId="0" borderId="0" applyFill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3" fontId="2" fillId="2" borderId="5" xfId="2" applyNumberFormat="1" applyFont="1" applyFill="1" applyBorder="1" applyAlignment="1">
      <alignment horizontal="left" vertical="center" wrapText="1"/>
    </xf>
    <xf numFmtId="3" fontId="10" fillId="2" borderId="5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left"/>
    </xf>
    <xf numFmtId="1" fontId="10" fillId="2" borderId="1" xfId="2" applyNumberFormat="1" applyFont="1" applyFill="1" applyBorder="1" applyAlignment="1">
      <alignment horizontal="left"/>
    </xf>
    <xf numFmtId="0" fontId="16" fillId="9" borderId="0" xfId="0" applyFont="1" applyFill="1"/>
    <xf numFmtId="0" fontId="0" fillId="9" borderId="0" xfId="0" applyFill="1"/>
    <xf numFmtId="0" fontId="17" fillId="9" borderId="0" xfId="0" applyFont="1" applyFill="1"/>
    <xf numFmtId="0" fontId="18" fillId="9" borderId="0" xfId="0" applyFont="1" applyFill="1"/>
    <xf numFmtId="0" fontId="0" fillId="9" borderId="0" xfId="0" applyFill="1" applyBorder="1"/>
    <xf numFmtId="0" fontId="0" fillId="9" borderId="7" xfId="0" applyFill="1" applyBorder="1"/>
    <xf numFmtId="0" fontId="2" fillId="9" borderId="7" xfId="0" applyFont="1" applyFill="1" applyBorder="1"/>
    <xf numFmtId="0" fontId="2" fillId="9" borderId="0" xfId="0" applyFont="1" applyFill="1" applyBorder="1"/>
    <xf numFmtId="165" fontId="0" fillId="9" borderId="0" xfId="6" applyNumberFormat="1" applyFont="1" applyFill="1"/>
    <xf numFmtId="43" fontId="0" fillId="9" borderId="0" xfId="6" applyFont="1" applyFill="1"/>
    <xf numFmtId="3" fontId="0" fillId="9" borderId="0" xfId="0" applyNumberFormat="1" applyFill="1" applyBorder="1"/>
    <xf numFmtId="165" fontId="0" fillId="9" borderId="7" xfId="6" applyNumberFormat="1" applyFont="1" applyFill="1" applyBorder="1"/>
    <xf numFmtId="43" fontId="0" fillId="9" borderId="0" xfId="6" applyFont="1" applyFill="1" applyBorder="1"/>
    <xf numFmtId="165" fontId="2" fillId="9" borderId="7" xfId="6" applyNumberFormat="1" applyFont="1" applyFill="1" applyBorder="1" applyAlignment="1">
      <alignment horizontal="right" indent="7"/>
    </xf>
    <xf numFmtId="0" fontId="2" fillId="9" borderId="0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left"/>
    </xf>
    <xf numFmtId="165" fontId="0" fillId="9" borderId="0" xfId="0" applyNumberFormat="1" applyFont="1" applyFill="1" applyBorder="1"/>
    <xf numFmtId="0" fontId="19" fillId="9" borderId="0" xfId="0" applyFont="1" applyFill="1"/>
    <xf numFmtId="0" fontId="2" fillId="9" borderId="0" xfId="0" applyFont="1" applyFill="1" applyBorder="1" applyAlignment="1">
      <alignment horizontal="left"/>
    </xf>
    <xf numFmtId="165" fontId="2" fillId="9" borderId="0" xfId="0" applyNumberFormat="1" applyFont="1" applyFill="1" applyBorder="1"/>
    <xf numFmtId="0" fontId="2" fillId="9" borderId="1" xfId="0" applyFont="1" applyFill="1" applyBorder="1" applyAlignment="1">
      <alignment horizontal="left" vertical="top" wrapText="1"/>
    </xf>
    <xf numFmtId="0" fontId="20" fillId="9" borderId="1" xfId="0" applyFont="1" applyFill="1" applyBorder="1" applyAlignment="1">
      <alignment horizontal="left" vertical="top" wrapText="1"/>
    </xf>
    <xf numFmtId="14" fontId="20" fillId="9" borderId="1" xfId="0" applyNumberFormat="1" applyFont="1" applyFill="1" applyBorder="1" applyAlignment="1">
      <alignment horizontal="left" vertical="top" wrapText="1"/>
    </xf>
    <xf numFmtId="0" fontId="0" fillId="9" borderId="0" xfId="0" applyFill="1" applyAlignment="1">
      <alignment wrapText="1"/>
    </xf>
    <xf numFmtId="43" fontId="0" fillId="9" borderId="3" xfId="6" applyFont="1" applyFill="1" applyBorder="1"/>
    <xf numFmtId="0" fontId="0" fillId="9" borderId="8" xfId="0" applyFill="1" applyBorder="1"/>
    <xf numFmtId="3" fontId="0" fillId="9" borderId="8" xfId="0" applyNumberFormat="1" applyFill="1" applyBorder="1"/>
    <xf numFmtId="0" fontId="2" fillId="9" borderId="8" xfId="0" applyFont="1" applyFill="1" applyBorder="1"/>
    <xf numFmtId="0" fontId="2" fillId="9" borderId="8" xfId="0" applyFont="1" applyFill="1" applyBorder="1" applyAlignment="1">
      <alignment horizontal="right"/>
    </xf>
    <xf numFmtId="166" fontId="2" fillId="9" borderId="8" xfId="1" applyNumberFormat="1" applyFont="1" applyFill="1" applyBorder="1"/>
    <xf numFmtId="0" fontId="21" fillId="9" borderId="0" xfId="0" applyFont="1" applyFill="1"/>
    <xf numFmtId="0" fontId="22" fillId="9" borderId="0" xfId="0" applyFont="1" applyFill="1"/>
    <xf numFmtId="0" fontId="23" fillId="9" borderId="0" xfId="5" applyFont="1" applyFill="1"/>
    <xf numFmtId="0" fontId="15" fillId="0" borderId="0" xfId="5"/>
    <xf numFmtId="3" fontId="4" fillId="0" borderId="1" xfId="2" applyNumberFormat="1" applyFont="1" applyBorder="1" applyAlignment="1">
      <alignment vertical="center"/>
    </xf>
    <xf numFmtId="3" fontId="4" fillId="2" borderId="2" xfId="2" applyNumberFormat="1" applyFont="1" applyFill="1" applyBorder="1"/>
    <xf numFmtId="3" fontId="5" fillId="2" borderId="3" xfId="2" applyNumberFormat="1" applyFont="1" applyFill="1" applyBorder="1"/>
    <xf numFmtId="3" fontId="4" fillId="2" borderId="3" xfId="2" applyNumberFormat="1" applyFont="1" applyFill="1" applyBorder="1"/>
    <xf numFmtId="3" fontId="6" fillId="2" borderId="3" xfId="2" applyNumberFormat="1" applyFont="1" applyFill="1" applyBorder="1"/>
    <xf numFmtId="3" fontId="4" fillId="2" borderId="4" xfId="2" applyNumberFormat="1" applyFont="1" applyFill="1" applyBorder="1"/>
    <xf numFmtId="3" fontId="4" fillId="2" borderId="2" xfId="2" applyNumberFormat="1" applyFont="1" applyFill="1" applyBorder="1" applyAlignment="1"/>
    <xf numFmtId="3" fontId="4" fillId="2" borderId="3" xfId="2" applyNumberFormat="1" applyFont="1" applyFill="1" applyBorder="1" applyAlignment="1"/>
    <xf numFmtId="3" fontId="4" fillId="2" borderId="4" xfId="2" applyNumberFormat="1" applyFont="1" applyFill="1" applyBorder="1" applyAlignment="1"/>
    <xf numFmtId="3" fontId="4" fillId="2" borderId="3" xfId="2" applyNumberFormat="1" applyFont="1" applyFill="1" applyBorder="1" applyAlignment="1">
      <alignment horizontal="center"/>
    </xf>
    <xf numFmtId="3" fontId="5" fillId="2" borderId="2" xfId="2" applyNumberFormat="1" applyFont="1" applyFill="1" applyBorder="1"/>
    <xf numFmtId="3" fontId="4" fillId="2" borderId="1" xfId="2" applyNumberFormat="1" applyFont="1" applyFill="1" applyBorder="1"/>
    <xf numFmtId="3" fontId="4" fillId="3" borderId="1" xfId="2" applyNumberFormat="1" applyFont="1" applyFill="1" applyBorder="1"/>
    <xf numFmtId="3" fontId="4" fillId="4" borderId="1" xfId="2" applyNumberFormat="1" applyFont="1" applyFill="1" applyBorder="1"/>
    <xf numFmtId="3" fontId="4" fillId="5" borderId="1" xfId="2" applyNumberFormat="1" applyFont="1" applyFill="1" applyBorder="1"/>
    <xf numFmtId="3" fontId="4" fillId="6" borderId="1" xfId="2" applyNumberFormat="1" applyFont="1" applyFill="1" applyBorder="1"/>
    <xf numFmtId="3" fontId="4" fillId="7" borderId="1" xfId="2" applyNumberFormat="1" applyFont="1" applyFill="1" applyBorder="1"/>
    <xf numFmtId="3" fontId="4" fillId="8" borderId="1" xfId="2" applyNumberFormat="1" applyFont="1" applyFill="1" applyBorder="1"/>
    <xf numFmtId="3" fontId="7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8" fillId="0" borderId="5" xfId="2" applyNumberFormat="1" applyFont="1" applyBorder="1" applyAlignment="1">
      <alignment vertical="center" wrapText="1"/>
    </xf>
    <xf numFmtId="3" fontId="1" fillId="0" borderId="5" xfId="2" applyNumberFormat="1" applyFont="1" applyBorder="1" applyAlignment="1">
      <alignment horizontal="left" vertical="center" wrapText="1"/>
    </xf>
    <xf numFmtId="3" fontId="7" fillId="0" borderId="5" xfId="2" applyNumberFormat="1" applyFont="1" applyBorder="1" applyAlignment="1">
      <alignment vertical="center" wrapText="1"/>
    </xf>
    <xf numFmtId="3" fontId="9" fillId="0" borderId="5" xfId="2" applyNumberFormat="1" applyFont="1" applyBorder="1" applyAlignment="1">
      <alignment horizontal="left" vertical="center" wrapText="1"/>
    </xf>
    <xf numFmtId="3" fontId="11" fillId="0" borderId="5" xfId="2" applyNumberFormat="1" applyFont="1" applyBorder="1" applyAlignment="1">
      <alignment horizontal="left" vertical="center" wrapText="1"/>
    </xf>
    <xf numFmtId="3" fontId="4" fillId="3" borderId="6" xfId="2" applyNumberFormat="1" applyFont="1" applyFill="1" applyBorder="1" applyAlignment="1">
      <alignment vertical="center" wrapText="1"/>
    </xf>
    <xf numFmtId="3" fontId="4" fillId="4" borderId="6" xfId="2" applyNumberFormat="1" applyFont="1" applyFill="1" applyBorder="1" applyAlignment="1">
      <alignment vertical="center" wrapText="1"/>
    </xf>
    <xf numFmtId="3" fontId="4" fillId="5" borderId="6" xfId="2" applyNumberFormat="1" applyFont="1" applyFill="1" applyBorder="1" applyAlignment="1">
      <alignment vertical="center" wrapText="1"/>
    </xf>
    <xf numFmtId="3" fontId="4" fillId="6" borderId="6" xfId="2" applyNumberFormat="1" applyFont="1" applyFill="1" applyBorder="1" applyAlignment="1">
      <alignment vertical="center" wrapText="1"/>
    </xf>
    <xf numFmtId="3" fontId="4" fillId="7" borderId="6" xfId="2" applyNumberFormat="1" applyFont="1" applyFill="1" applyBorder="1" applyAlignment="1">
      <alignment vertical="center" wrapText="1"/>
    </xf>
    <xf numFmtId="3" fontId="4" fillId="8" borderId="6" xfId="2" applyNumberFormat="1" applyFont="1" applyFill="1" applyBorder="1" applyAlignment="1">
      <alignment vertical="center" wrapText="1"/>
    </xf>
    <xf numFmtId="3" fontId="3" fillId="0" borderId="1" xfId="2" applyNumberFormat="1" applyBorder="1" applyAlignment="1">
      <alignment horizontal="left"/>
    </xf>
    <xf numFmtId="0" fontId="3" fillId="0" borderId="0" xfId="2"/>
    <xf numFmtId="0" fontId="12" fillId="0" borderId="0" xfId="2" applyFont="1"/>
    <xf numFmtId="3" fontId="13" fillId="0" borderId="1" xfId="2" applyNumberFormat="1" applyFont="1" applyBorder="1" applyAlignment="1">
      <alignment horizontal="left"/>
    </xf>
    <xf numFmtId="3" fontId="8" fillId="0" borderId="1" xfId="2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left"/>
    </xf>
    <xf numFmtId="3" fontId="3" fillId="0" borderId="1" xfId="2" applyNumberFormat="1" applyBorder="1"/>
    <xf numFmtId="1" fontId="2" fillId="0" borderId="1" xfId="2" applyNumberFormat="1" applyFont="1" applyBorder="1" applyAlignment="1">
      <alignment horizontal="left"/>
    </xf>
    <xf numFmtId="1" fontId="10" fillId="0" borderId="1" xfId="2" applyNumberFormat="1" applyFont="1" applyBorder="1" applyAlignment="1">
      <alignment horizontal="left"/>
    </xf>
    <xf numFmtId="3" fontId="3" fillId="3" borderId="5" xfId="2" applyNumberFormat="1" applyFill="1" applyBorder="1" applyAlignment="1">
      <alignment horizontal="left"/>
    </xf>
    <xf numFmtId="3" fontId="3" fillId="4" borderId="5" xfId="2" applyNumberFormat="1" applyFill="1" applyBorder="1" applyAlignment="1">
      <alignment horizontal="left"/>
    </xf>
    <xf numFmtId="3" fontId="4" fillId="5" borderId="5" xfId="2" applyNumberFormat="1" applyFont="1" applyFill="1" applyBorder="1" applyAlignment="1">
      <alignment horizontal="left"/>
    </xf>
    <xf numFmtId="3" fontId="3" fillId="6" borderId="5" xfId="2" applyNumberFormat="1" applyFill="1" applyBorder="1" applyAlignment="1">
      <alignment horizontal="left"/>
    </xf>
    <xf numFmtId="3" fontId="4" fillId="7" borderId="5" xfId="2" applyNumberFormat="1" applyFont="1" applyFill="1" applyBorder="1" applyAlignment="1">
      <alignment horizontal="left"/>
    </xf>
    <xf numFmtId="3" fontId="3" fillId="8" borderId="5" xfId="2" applyNumberFormat="1" applyFill="1" applyBorder="1" applyAlignment="1">
      <alignment horizontal="left"/>
    </xf>
    <xf numFmtId="49" fontId="3" fillId="0" borderId="1" xfId="2" applyNumberFormat="1" applyBorder="1"/>
    <xf numFmtId="3" fontId="3" fillId="2" borderId="1" xfId="2" applyNumberFormat="1" applyFill="1" applyBorder="1"/>
    <xf numFmtId="3" fontId="14" fillId="0" borderId="1" xfId="2" applyNumberFormat="1" applyFont="1" applyBorder="1"/>
    <xf numFmtId="3" fontId="14" fillId="2" borderId="1" xfId="2" applyNumberFormat="1" applyFont="1" applyFill="1" applyBorder="1"/>
    <xf numFmtId="3" fontId="3" fillId="3" borderId="1" xfId="2" applyNumberFormat="1" applyFill="1" applyBorder="1"/>
    <xf numFmtId="3" fontId="3" fillId="4" borderId="1" xfId="2" applyNumberFormat="1" applyFill="1" applyBorder="1"/>
    <xf numFmtId="3" fontId="3" fillId="6" borderId="1" xfId="2" applyNumberFormat="1" applyFill="1" applyBorder="1"/>
    <xf numFmtId="3" fontId="3" fillId="8" borderId="1" xfId="2" applyNumberFormat="1" applyFill="1" applyBorder="1"/>
    <xf numFmtId="3" fontId="3" fillId="0" borderId="1" xfId="2" applyNumberFormat="1" applyFont="1" applyBorder="1"/>
    <xf numFmtId="49" fontId="14" fillId="0" borderId="1" xfId="2" applyNumberFormat="1" applyFont="1" applyBorder="1"/>
    <xf numFmtId="3" fontId="14" fillId="3" borderId="1" xfId="2" applyNumberFormat="1" applyFont="1" applyFill="1" applyBorder="1"/>
    <xf numFmtId="3" fontId="14" fillId="4" borderId="1" xfId="2" applyNumberFormat="1" applyFont="1" applyFill="1" applyBorder="1"/>
    <xf numFmtId="3" fontId="14" fillId="6" borderId="1" xfId="2" applyNumberFormat="1" applyFont="1" applyFill="1" applyBorder="1"/>
    <xf numFmtId="3" fontId="5" fillId="7" borderId="1" xfId="2" applyNumberFormat="1" applyFont="1" applyFill="1" applyBorder="1"/>
    <xf numFmtId="3" fontId="14" fillId="8" borderId="1" xfId="2" applyNumberFormat="1" applyFont="1" applyFill="1" applyBorder="1"/>
    <xf numFmtId="3" fontId="4" fillId="0" borderId="1" xfId="2" applyNumberFormat="1" applyFont="1" applyBorder="1"/>
    <xf numFmtId="3" fontId="5" fillId="0" borderId="1" xfId="2" applyNumberFormat="1" applyFont="1" applyBorder="1"/>
    <xf numFmtId="3" fontId="5" fillId="2" borderId="1" xfId="2" applyNumberFormat="1" applyFont="1" applyFill="1" applyBorder="1"/>
    <xf numFmtId="4" fontId="0" fillId="0" borderId="0" xfId="0" applyNumberFormat="1"/>
    <xf numFmtId="4" fontId="0" fillId="9" borderId="0" xfId="0" applyNumberFormat="1" applyFill="1"/>
    <xf numFmtId="43" fontId="0" fillId="9" borderId="0" xfId="0" applyNumberFormat="1" applyFill="1"/>
    <xf numFmtId="4" fontId="24" fillId="9" borderId="0" xfId="0" applyNumberFormat="1" applyFont="1" applyFill="1"/>
    <xf numFmtId="0" fontId="24" fillId="9" borderId="0" xfId="0" applyFont="1" applyFill="1"/>
    <xf numFmtId="167" fontId="0" fillId="9" borderId="0" xfId="6" applyNumberFormat="1" applyFont="1" applyFill="1" applyBorder="1"/>
    <xf numFmtId="4" fontId="0" fillId="9" borderId="0" xfId="6" applyNumberFormat="1" applyFont="1" applyFill="1"/>
  </cellXfs>
  <cellStyles count="7">
    <cellStyle name="Comma" xfId="1" builtinId="3"/>
    <cellStyle name="Comma 2" xfId="3" xr:uid="{00000000-0005-0000-0000-000001000000}"/>
    <cellStyle name="Comma 3" xfId="6" xr:uid="{4D0482E5-9569-4232-B96D-1CF72AE803B4}"/>
    <cellStyle name="Hyperlink" xfId="5" builtinId="8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sswn05d/afr1/Documents%20and%20Settings/aespejo/My%20Local%20Documents/Uganda%20-%20BOP%20files/Total%20exercise/Documents%20and%20Settings/aespejo/My%20Local%20Documents/Uganda%20-%20BOP%20files/UGH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f_mail/Documents%20and%20Settings/jmuheirwoha.FINANCE.002/Desktop/MTEF%20March2010/1LINEDATA%20-%20October%20'09~20%20March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"/>
      <sheetName val="Gin"/>
      <sheetName val="Din"/>
      <sheetName val="Ugseit01"/>
      <sheetName val="TOC"/>
      <sheetName val="Chartout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Fin"/>
      <sheetName val="Min"/>
      <sheetName val="Bin"/>
      <sheetName val="BinUSD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  <sheetName val="UGHUB"/>
      <sheetName val="Quarterly Program"/>
      <sheetName val="Gin: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"/>
      <sheetName val="Projects FY10-11"/>
      <sheetName val="MTEF BY VOTE"/>
      <sheetName val="Projects"/>
      <sheetName val="Wages"/>
      <sheetName val="Development"/>
      <sheetName val="Projects-new"/>
      <sheetName val="Changes"/>
      <sheetName val="Non-Wage Recurrent"/>
      <sheetName val="Summary MTEF"/>
      <sheetName val="Summary MTEF (GoU)"/>
      <sheetName val="Sheet1"/>
      <sheetName val="Resource"/>
      <sheetName val="PAF"/>
      <sheetName val="Projects sector"/>
      <sheetName val="Sector break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udget.go.ug/sites/default/files/National%20Budget%20docs/Volume%20I%20Draft%20Budget%20Estimates%20FY%20201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79"/>
  <sheetViews>
    <sheetView tabSelected="1" zoomScale="90" zoomScaleNormal="90" workbookViewId="0">
      <pane xSplit="3" ySplit="2" topLeftCell="D173" activePane="bottomRight" state="frozen"/>
      <selection activeCell="B1" sqref="B1"/>
      <selection pane="topRight" activeCell="D1" sqref="D1"/>
      <selection pane="bottomLeft" activeCell="B3" sqref="B3"/>
      <selection pane="bottomRight" activeCell="AY185" sqref="AY185"/>
    </sheetView>
  </sheetViews>
  <sheetFormatPr defaultRowHeight="14.25" x14ac:dyDescent="0.45"/>
  <cols>
    <col min="1" max="1" width="4.59765625" bestFit="1" customWidth="1"/>
    <col min="2" max="2" width="32.19921875" bestFit="1" customWidth="1"/>
    <col min="3" max="3" width="32.1328125" bestFit="1" customWidth="1"/>
    <col min="4" max="4" width="14.19921875" bestFit="1" customWidth="1"/>
    <col min="5" max="6" width="13.19921875" bestFit="1" customWidth="1"/>
    <col min="7" max="7" width="10.6640625" bestFit="1" customWidth="1"/>
    <col min="8" max="10" width="12.1328125" bestFit="1" customWidth="1"/>
    <col min="11" max="11" width="13.19921875" bestFit="1" customWidth="1"/>
    <col min="12" max="12" width="12.1328125" bestFit="1" customWidth="1"/>
    <col min="13" max="13" width="13.19921875" bestFit="1" customWidth="1"/>
    <col min="14" max="14" width="31.3984375" bestFit="1" customWidth="1"/>
    <col min="15" max="17" width="13.19921875" bestFit="1" customWidth="1"/>
    <col min="18" max="19" width="12.1328125" bestFit="1" customWidth="1"/>
    <col min="20" max="20" width="10.6640625" bestFit="1" customWidth="1"/>
    <col min="21" max="21" width="12.1328125" bestFit="1" customWidth="1"/>
    <col min="22" max="22" width="10.6640625" bestFit="1" customWidth="1"/>
    <col min="23" max="23" width="12.1328125" bestFit="1" customWidth="1"/>
    <col min="24" max="24" width="10.6640625" bestFit="1" customWidth="1"/>
    <col min="25" max="25" width="13.19921875" bestFit="1" customWidth="1"/>
    <col min="26" max="26" width="45.1328125" bestFit="1" customWidth="1"/>
    <col min="27" max="30" width="13.19921875" bestFit="1" customWidth="1"/>
    <col min="31" max="32" width="12.1328125" bestFit="1" customWidth="1"/>
    <col min="33" max="33" width="13.19921875" bestFit="1" customWidth="1"/>
    <col min="34" max="35" width="12.1328125" bestFit="1" customWidth="1"/>
    <col min="36" max="37" width="13.19921875" bestFit="1" customWidth="1"/>
    <col min="38" max="38" width="44.3984375" bestFit="1" customWidth="1"/>
    <col min="39" max="39" width="14.19921875" bestFit="1" customWidth="1"/>
    <col min="40" max="43" width="12.1328125" bestFit="1" customWidth="1"/>
    <col min="44" max="44" width="22.9296875" bestFit="1" customWidth="1"/>
    <col min="45" max="45" width="13.19921875" bestFit="1" customWidth="1"/>
    <col min="46" max="46" width="12.1328125" bestFit="1" customWidth="1"/>
    <col min="47" max="48" width="13.19921875" bestFit="1" customWidth="1"/>
    <col min="49" max="50" width="12.1328125" bestFit="1" customWidth="1"/>
    <col min="51" max="51" width="20.3984375" bestFit="1" customWidth="1"/>
    <col min="52" max="52" width="13.19921875" bestFit="1" customWidth="1"/>
    <col min="53" max="53" width="18.73046875" bestFit="1" customWidth="1"/>
    <col min="54" max="54" width="12.1328125" bestFit="1" customWidth="1"/>
    <col min="55" max="55" width="15.6640625" bestFit="1" customWidth="1"/>
    <col min="56" max="57" width="14.19921875" bestFit="1" customWidth="1"/>
    <col min="58" max="58" width="13.19921875" bestFit="1" customWidth="1"/>
    <col min="59" max="59" width="14.19921875" bestFit="1" customWidth="1"/>
    <col min="60" max="60" width="13.19921875" bestFit="1" customWidth="1"/>
    <col min="61" max="61" width="14.19921875" bestFit="1" customWidth="1"/>
    <col min="62" max="62" width="13.19921875" bestFit="1" customWidth="1"/>
    <col min="63" max="64" width="14.19921875" bestFit="1" customWidth="1"/>
    <col min="65" max="68" width="13.19921875" bestFit="1" customWidth="1"/>
    <col min="69" max="69" width="12.1328125" bestFit="1" customWidth="1"/>
    <col min="70" max="70" width="22.9296875" bestFit="1" customWidth="1"/>
    <col min="71" max="71" width="12.1328125" bestFit="1" customWidth="1"/>
    <col min="72" max="72" width="10.6640625" bestFit="1" customWidth="1"/>
    <col min="73" max="73" width="12.1328125" bestFit="1" customWidth="1"/>
    <col min="74" max="74" width="13.19921875" bestFit="1" customWidth="1"/>
    <col min="75" max="75" width="12.1328125" bestFit="1" customWidth="1"/>
    <col min="76" max="76" width="19.53125" bestFit="1" customWidth="1"/>
    <col min="77" max="77" width="12.1328125" bestFit="1" customWidth="1"/>
    <col min="79" max="79" width="8.9296875" bestFit="1" customWidth="1"/>
    <col min="80" max="80" width="25.265625" bestFit="1" customWidth="1"/>
    <col min="81" max="82" width="14.19921875" bestFit="1" customWidth="1"/>
    <col min="83" max="83" width="13.19921875" bestFit="1" customWidth="1"/>
    <col min="84" max="84" width="12.1328125" bestFit="1" customWidth="1"/>
    <col min="85" max="86" width="15.6640625" bestFit="1" customWidth="1"/>
    <col min="87" max="87" width="14.19921875" bestFit="1" customWidth="1"/>
    <col min="88" max="88" width="15.6640625" bestFit="1" customWidth="1"/>
    <col min="89" max="95" width="14.19921875" bestFit="1" customWidth="1"/>
    <col min="96" max="96" width="13.19921875" bestFit="1" customWidth="1"/>
  </cols>
  <sheetData>
    <row r="1" spans="1:96" x14ac:dyDescent="0.45">
      <c r="A1" s="39" t="s">
        <v>0</v>
      </c>
      <c r="B1" s="39" t="s">
        <v>1</v>
      </c>
      <c r="C1" s="40" t="s">
        <v>2</v>
      </c>
      <c r="D1" s="41"/>
      <c r="E1" s="42"/>
      <c r="F1" s="42"/>
      <c r="G1" s="43"/>
      <c r="H1" s="43"/>
      <c r="I1" s="43"/>
      <c r="J1" s="43"/>
      <c r="K1" s="43"/>
      <c r="L1" s="42"/>
      <c r="M1" s="42"/>
      <c r="N1" s="40" t="s">
        <v>3</v>
      </c>
      <c r="O1" s="41"/>
      <c r="P1" s="41"/>
      <c r="Q1" s="42"/>
      <c r="R1" s="42"/>
      <c r="S1" s="42"/>
      <c r="T1" s="42"/>
      <c r="U1" s="43"/>
      <c r="V1" s="43"/>
      <c r="W1" s="43"/>
      <c r="X1" s="43"/>
      <c r="Y1" s="42"/>
      <c r="Z1" s="42" t="s">
        <v>4</v>
      </c>
      <c r="AA1" s="42"/>
      <c r="AB1" s="42"/>
      <c r="AC1" s="42"/>
      <c r="AD1" s="42"/>
      <c r="AE1" s="42"/>
      <c r="AF1" s="44"/>
      <c r="AG1" s="42"/>
      <c r="AH1" s="42"/>
      <c r="AI1" s="42"/>
      <c r="AJ1" s="42"/>
      <c r="AK1" s="42"/>
      <c r="AL1" s="40" t="s">
        <v>5</v>
      </c>
      <c r="AM1" s="42"/>
      <c r="AN1" s="42"/>
      <c r="AO1" s="42"/>
      <c r="AP1" s="42"/>
      <c r="AQ1" s="44"/>
      <c r="AR1" s="45" t="s">
        <v>6</v>
      </c>
      <c r="AS1" s="46"/>
      <c r="AT1" s="46"/>
      <c r="AU1" s="46"/>
      <c r="AV1" s="47"/>
      <c r="AW1" s="48"/>
      <c r="AX1" s="48"/>
      <c r="AY1" s="45" t="s">
        <v>7</v>
      </c>
      <c r="AZ1" s="46"/>
      <c r="BA1" s="40" t="s">
        <v>288</v>
      </c>
      <c r="BB1" s="44"/>
      <c r="BC1" s="40" t="s">
        <v>8</v>
      </c>
      <c r="BD1" s="41"/>
      <c r="BE1" s="41"/>
      <c r="BF1" s="41"/>
      <c r="BG1" s="42"/>
      <c r="BH1" s="42"/>
      <c r="BI1" s="42"/>
      <c r="BJ1" s="42"/>
      <c r="BK1" s="42"/>
      <c r="BL1" s="49" t="s">
        <v>9</v>
      </c>
      <c r="BM1" s="42"/>
      <c r="BN1" s="42"/>
      <c r="BO1" s="42"/>
      <c r="BP1" s="42"/>
      <c r="BQ1" s="44"/>
      <c r="BR1" s="40" t="s">
        <v>10</v>
      </c>
      <c r="BS1" s="42"/>
      <c r="BT1" s="42"/>
      <c r="BU1" s="42"/>
      <c r="BV1" s="41"/>
      <c r="BW1" s="41"/>
      <c r="BX1" s="49" t="s">
        <v>11</v>
      </c>
      <c r="BY1" s="49"/>
      <c r="BZ1" s="41"/>
      <c r="CA1" s="41"/>
      <c r="CB1" s="40" t="s">
        <v>12</v>
      </c>
      <c r="CC1" s="42"/>
      <c r="CD1" s="42"/>
      <c r="CE1" s="42"/>
      <c r="CF1" s="42"/>
      <c r="CG1" s="50" t="s">
        <v>13</v>
      </c>
      <c r="CH1" s="51" t="s">
        <v>13</v>
      </c>
      <c r="CI1" s="52" t="s">
        <v>13</v>
      </c>
      <c r="CJ1" s="52" t="s">
        <v>13</v>
      </c>
      <c r="CK1" s="53" t="s">
        <v>13</v>
      </c>
      <c r="CL1" s="54" t="s">
        <v>13</v>
      </c>
      <c r="CM1" s="54" t="s">
        <v>13</v>
      </c>
      <c r="CN1" s="54" t="s">
        <v>13</v>
      </c>
      <c r="CO1" s="55" t="s">
        <v>13</v>
      </c>
      <c r="CP1" s="56" t="s">
        <v>13</v>
      </c>
      <c r="CQ1" s="56" t="s">
        <v>13</v>
      </c>
      <c r="CR1" s="56" t="s">
        <v>13</v>
      </c>
    </row>
    <row r="2" spans="1:96" ht="99.75" x14ac:dyDescent="0.45">
      <c r="A2" s="39"/>
      <c r="B2" s="39"/>
      <c r="C2" s="1" t="s">
        <v>14</v>
      </c>
      <c r="D2" s="57" t="s">
        <v>14</v>
      </c>
      <c r="E2" s="1" t="s">
        <v>15</v>
      </c>
      <c r="F2" s="58" t="s">
        <v>16</v>
      </c>
      <c r="G2" s="58" t="s">
        <v>17</v>
      </c>
      <c r="H2" s="58" t="s">
        <v>18</v>
      </c>
      <c r="I2" s="58" t="s">
        <v>19</v>
      </c>
      <c r="J2" s="58" t="s">
        <v>20</v>
      </c>
      <c r="K2" s="58" t="s">
        <v>21</v>
      </c>
      <c r="L2" s="59" t="s">
        <v>22</v>
      </c>
      <c r="M2" s="58" t="s">
        <v>23</v>
      </c>
      <c r="N2" s="1" t="s">
        <v>24</v>
      </c>
      <c r="O2" s="57" t="s">
        <v>25</v>
      </c>
      <c r="P2" s="57" t="s">
        <v>26</v>
      </c>
      <c r="Q2" s="1" t="s">
        <v>27</v>
      </c>
      <c r="R2" s="58" t="s">
        <v>28</v>
      </c>
      <c r="S2" s="58" t="s">
        <v>289</v>
      </c>
      <c r="T2" s="58" t="s">
        <v>29</v>
      </c>
      <c r="U2" s="58" t="s">
        <v>30</v>
      </c>
      <c r="V2" s="58" t="s">
        <v>31</v>
      </c>
      <c r="W2" s="58" t="s">
        <v>32</v>
      </c>
      <c r="X2" s="60" t="s">
        <v>33</v>
      </c>
      <c r="Y2" s="58" t="s">
        <v>34</v>
      </c>
      <c r="Z2" s="1" t="s">
        <v>35</v>
      </c>
      <c r="AA2" s="1" t="s">
        <v>36</v>
      </c>
      <c r="AB2" s="58" t="s">
        <v>37</v>
      </c>
      <c r="AC2" s="58" t="s">
        <v>38</v>
      </c>
      <c r="AD2" s="1" t="s">
        <v>39</v>
      </c>
      <c r="AE2" s="58" t="s">
        <v>40</v>
      </c>
      <c r="AF2" s="58" t="s">
        <v>41</v>
      </c>
      <c r="AG2" s="1" t="s">
        <v>290</v>
      </c>
      <c r="AH2" s="58" t="s">
        <v>42</v>
      </c>
      <c r="AI2" s="58" t="s">
        <v>43</v>
      </c>
      <c r="AJ2" s="1" t="s">
        <v>291</v>
      </c>
      <c r="AK2" s="61" t="s">
        <v>292</v>
      </c>
      <c r="AL2" s="1" t="s">
        <v>44</v>
      </c>
      <c r="AM2" s="58" t="s">
        <v>45</v>
      </c>
      <c r="AN2" s="58" t="s">
        <v>46</v>
      </c>
      <c r="AO2" s="58" t="s">
        <v>47</v>
      </c>
      <c r="AP2" s="58" t="s">
        <v>48</v>
      </c>
      <c r="AQ2" s="58" t="s">
        <v>49</v>
      </c>
      <c r="AR2" s="1" t="s">
        <v>50</v>
      </c>
      <c r="AS2" s="1" t="s">
        <v>51</v>
      </c>
      <c r="AT2" s="62" t="s">
        <v>52</v>
      </c>
      <c r="AU2" s="62" t="s">
        <v>53</v>
      </c>
      <c r="AV2" s="1" t="s">
        <v>54</v>
      </c>
      <c r="AW2" s="62" t="s">
        <v>55</v>
      </c>
      <c r="AX2" s="62" t="s">
        <v>56</v>
      </c>
      <c r="AY2" s="1" t="s">
        <v>57</v>
      </c>
      <c r="AZ2" s="1" t="s">
        <v>58</v>
      </c>
      <c r="BA2" s="1" t="s">
        <v>64</v>
      </c>
      <c r="BB2" s="63" t="s">
        <v>293</v>
      </c>
      <c r="BC2" s="1" t="s">
        <v>60</v>
      </c>
      <c r="BD2" s="57" t="s">
        <v>61</v>
      </c>
      <c r="BE2" s="57" t="s">
        <v>62</v>
      </c>
      <c r="BF2" s="57" t="s">
        <v>63</v>
      </c>
      <c r="BG2" s="1" t="s">
        <v>64</v>
      </c>
      <c r="BH2" s="58" t="s">
        <v>65</v>
      </c>
      <c r="BI2" s="58" t="s">
        <v>66</v>
      </c>
      <c r="BJ2" s="58" t="s">
        <v>67</v>
      </c>
      <c r="BK2" s="1" t="s">
        <v>68</v>
      </c>
      <c r="BL2" s="1" t="s">
        <v>69</v>
      </c>
      <c r="BM2" s="1" t="s">
        <v>64</v>
      </c>
      <c r="BN2" s="58" t="s">
        <v>70</v>
      </c>
      <c r="BO2" s="58" t="s">
        <v>71</v>
      </c>
      <c r="BP2" s="1" t="s">
        <v>72</v>
      </c>
      <c r="BQ2" s="58" t="s">
        <v>73</v>
      </c>
      <c r="BR2" s="1" t="s">
        <v>64</v>
      </c>
      <c r="BS2" s="58" t="s">
        <v>74</v>
      </c>
      <c r="BT2" s="58" t="s">
        <v>75</v>
      </c>
      <c r="BU2" s="1" t="s">
        <v>76</v>
      </c>
      <c r="BV2" s="1" t="s">
        <v>77</v>
      </c>
      <c r="BW2" s="1" t="s">
        <v>59</v>
      </c>
      <c r="BX2" s="1" t="s">
        <v>78</v>
      </c>
      <c r="BY2" s="64" t="s">
        <v>79</v>
      </c>
      <c r="BZ2" s="2" t="s">
        <v>294</v>
      </c>
      <c r="CA2" s="2" t="s">
        <v>59</v>
      </c>
      <c r="CB2" s="1" t="s">
        <v>80</v>
      </c>
      <c r="CC2" s="65" t="s">
        <v>81</v>
      </c>
      <c r="CD2" s="65" t="s">
        <v>82</v>
      </c>
      <c r="CE2" s="65" t="s">
        <v>83</v>
      </c>
      <c r="CF2" s="65" t="s">
        <v>84</v>
      </c>
      <c r="CG2" s="1" t="s">
        <v>85</v>
      </c>
      <c r="CH2" s="66" t="s">
        <v>86</v>
      </c>
      <c r="CI2" s="67" t="s">
        <v>87</v>
      </c>
      <c r="CJ2" s="67" t="s">
        <v>88</v>
      </c>
      <c r="CK2" s="68" t="s">
        <v>89</v>
      </c>
      <c r="CL2" s="69" t="s">
        <v>90</v>
      </c>
      <c r="CM2" s="69" t="s">
        <v>91</v>
      </c>
      <c r="CN2" s="69" t="s">
        <v>92</v>
      </c>
      <c r="CO2" s="70" t="s">
        <v>93</v>
      </c>
      <c r="CP2" s="71" t="s">
        <v>94</v>
      </c>
      <c r="CQ2" s="71" t="s">
        <v>95</v>
      </c>
      <c r="CR2" s="71" t="s">
        <v>96</v>
      </c>
    </row>
    <row r="3" spans="1:96" x14ac:dyDescent="0.45">
      <c r="A3" s="72"/>
      <c r="B3" s="72"/>
      <c r="C3" s="3"/>
      <c r="D3" s="73"/>
      <c r="E3" s="3"/>
      <c r="F3" s="73"/>
      <c r="G3" s="74"/>
      <c r="H3" s="74"/>
      <c r="I3" s="74"/>
      <c r="J3" s="74"/>
      <c r="K3" s="75"/>
      <c r="L3" s="76"/>
      <c r="M3" s="76"/>
      <c r="N3" s="3"/>
      <c r="O3" s="77"/>
      <c r="P3" s="77"/>
      <c r="Q3" s="3"/>
      <c r="R3" s="76"/>
      <c r="S3" s="76"/>
      <c r="T3" s="76"/>
      <c r="U3" s="75"/>
      <c r="V3" s="75"/>
      <c r="W3" s="75"/>
      <c r="X3" s="78"/>
      <c r="Y3" s="76"/>
      <c r="Z3" s="3"/>
      <c r="AA3" s="3"/>
      <c r="AB3" s="76"/>
      <c r="AC3" s="76"/>
      <c r="AD3" s="3"/>
      <c r="AE3" s="76"/>
      <c r="AF3" s="76"/>
      <c r="AG3" s="3"/>
      <c r="AH3" s="76"/>
      <c r="AI3" s="76"/>
      <c r="AJ3" s="3"/>
      <c r="AK3" s="76"/>
      <c r="AL3" s="3"/>
      <c r="AM3" s="76"/>
      <c r="AN3" s="76"/>
      <c r="AO3" s="76"/>
      <c r="AP3" s="76"/>
      <c r="AQ3" s="76"/>
      <c r="AR3" s="3"/>
      <c r="AS3" s="3"/>
      <c r="AT3" s="79"/>
      <c r="AU3" s="79"/>
      <c r="AV3" s="3"/>
      <c r="AW3" s="79"/>
      <c r="AX3" s="79"/>
      <c r="AY3" s="3"/>
      <c r="AZ3" s="3"/>
      <c r="BA3" s="3"/>
      <c r="BB3" s="77"/>
      <c r="BC3" s="3"/>
      <c r="BD3" s="77"/>
      <c r="BE3" s="77"/>
      <c r="BF3" s="77"/>
      <c r="BG3" s="3"/>
      <c r="BH3" s="76"/>
      <c r="BI3" s="76"/>
      <c r="BJ3" s="76"/>
      <c r="BK3" s="3"/>
      <c r="BL3" s="3"/>
      <c r="BM3" s="3"/>
      <c r="BN3" s="76"/>
      <c r="BO3" s="76"/>
      <c r="BP3" s="3"/>
      <c r="BQ3" s="76"/>
      <c r="BR3" s="3"/>
      <c r="BS3" s="76"/>
      <c r="BT3" s="76"/>
      <c r="BU3" s="3"/>
      <c r="BV3" s="3"/>
      <c r="BW3" s="3"/>
      <c r="BX3" s="3"/>
      <c r="BY3" s="80"/>
      <c r="BZ3" s="4"/>
      <c r="CA3" s="4"/>
      <c r="CB3" s="3"/>
      <c r="CC3" s="79"/>
      <c r="CD3" s="79"/>
      <c r="CE3" s="79"/>
      <c r="CF3" s="79"/>
      <c r="CG3" s="3"/>
      <c r="CH3" s="81"/>
      <c r="CI3" s="82"/>
      <c r="CJ3" s="82"/>
      <c r="CK3" s="83"/>
      <c r="CL3" s="84"/>
      <c r="CM3" s="84"/>
      <c r="CN3" s="84"/>
      <c r="CO3" s="85"/>
      <c r="CP3" s="86"/>
      <c r="CQ3" s="86"/>
      <c r="CR3" s="86"/>
    </row>
    <row r="4" spans="1:96" x14ac:dyDescent="0.45">
      <c r="A4" s="87">
        <v>501</v>
      </c>
      <c r="B4" s="78" t="s">
        <v>97</v>
      </c>
      <c r="C4" s="88">
        <v>2291955329.25</v>
      </c>
      <c r="D4" s="89">
        <v>2291955329.25</v>
      </c>
      <c r="E4" s="88">
        <v>649874912.49275959</v>
      </c>
      <c r="F4" s="78">
        <v>292902144.95700002</v>
      </c>
      <c r="G4" s="78">
        <v>0</v>
      </c>
      <c r="H4" s="78">
        <v>8230460.6610834999</v>
      </c>
      <c r="I4" s="78">
        <v>29999999.999984</v>
      </c>
      <c r="J4" s="78">
        <v>25392379.082084998</v>
      </c>
      <c r="K4" s="78">
        <v>87000000</v>
      </c>
      <c r="L4" s="78">
        <v>68874622.677607</v>
      </c>
      <c r="M4" s="78">
        <v>137475305.11500001</v>
      </c>
      <c r="N4" s="88">
        <v>220167992</v>
      </c>
      <c r="O4" s="89">
        <v>0</v>
      </c>
      <c r="P4" s="89">
        <v>220167992</v>
      </c>
      <c r="Q4" s="88">
        <v>95424521.220799997</v>
      </c>
      <c r="R4" s="78">
        <v>0</v>
      </c>
      <c r="S4" s="78">
        <v>0</v>
      </c>
      <c r="T4" s="78">
        <v>0</v>
      </c>
      <c r="U4" s="78">
        <v>0</v>
      </c>
      <c r="V4" s="78">
        <v>0</v>
      </c>
      <c r="W4" s="78">
        <v>0</v>
      </c>
      <c r="X4" s="78">
        <v>0</v>
      </c>
      <c r="Y4" s="78">
        <v>95424521.220799997</v>
      </c>
      <c r="Z4" s="88">
        <v>5973315880.1539993</v>
      </c>
      <c r="AA4" s="88">
        <v>1498960353.8340001</v>
      </c>
      <c r="AB4" s="78">
        <v>622068546.87199998</v>
      </c>
      <c r="AC4" s="78">
        <v>876891806.96200001</v>
      </c>
      <c r="AD4" s="88">
        <v>0</v>
      </c>
      <c r="AE4" s="78">
        <v>0</v>
      </c>
      <c r="AF4" s="78">
        <v>0</v>
      </c>
      <c r="AG4" s="88">
        <v>0</v>
      </c>
      <c r="AH4" s="78">
        <v>0</v>
      </c>
      <c r="AI4" s="78">
        <v>0</v>
      </c>
      <c r="AJ4" s="88">
        <v>4474355526.3199997</v>
      </c>
      <c r="AK4" s="78">
        <v>4474355526.3199997</v>
      </c>
      <c r="AL4" s="88">
        <v>71522092.407499999</v>
      </c>
      <c r="AM4" s="78">
        <v>0</v>
      </c>
      <c r="AN4" s="78">
        <v>0</v>
      </c>
      <c r="AO4" s="78">
        <v>0</v>
      </c>
      <c r="AP4" s="78">
        <v>0</v>
      </c>
      <c r="AQ4" s="78">
        <v>71522092.407499999</v>
      </c>
      <c r="AR4" s="88">
        <v>623872916.38499999</v>
      </c>
      <c r="AS4" s="88">
        <v>259437338.2719</v>
      </c>
      <c r="AT4" s="78">
        <v>33112186.642900001</v>
      </c>
      <c r="AU4" s="78">
        <v>226325151.62900001</v>
      </c>
      <c r="AV4" s="88">
        <v>111053847.5535</v>
      </c>
      <c r="AW4" s="78">
        <v>46769227.455499999</v>
      </c>
      <c r="AX4" s="78">
        <v>64284620.097999997</v>
      </c>
      <c r="AY4" s="88">
        <v>1367264565.3599999</v>
      </c>
      <c r="AZ4" s="88">
        <v>0</v>
      </c>
      <c r="BA4" s="88">
        <v>20325975.4087</v>
      </c>
      <c r="BB4" s="89">
        <v>20325975.4087</v>
      </c>
      <c r="BC4" s="88">
        <v>7194004394.6560011</v>
      </c>
      <c r="BD4" s="89">
        <v>5386630151.7700005</v>
      </c>
      <c r="BE4" s="89">
        <v>1424390282.8900001</v>
      </c>
      <c r="BF4" s="89">
        <v>382983959.99599999</v>
      </c>
      <c r="BG4" s="88">
        <v>1250618156.3540001</v>
      </c>
      <c r="BH4" s="78">
        <v>535950071.94499999</v>
      </c>
      <c r="BI4" s="78">
        <v>589686987.40900004</v>
      </c>
      <c r="BJ4" s="78">
        <v>124981097</v>
      </c>
      <c r="BK4" s="88">
        <v>1189452752.6099999</v>
      </c>
      <c r="BL4" s="88">
        <v>6159316746.04</v>
      </c>
      <c r="BM4" s="88">
        <v>484550057.28600001</v>
      </c>
      <c r="BN4" s="78">
        <v>321892321.05000001</v>
      </c>
      <c r="BO4" s="78">
        <v>162657736.236</v>
      </c>
      <c r="BP4" s="88">
        <v>395962717.875</v>
      </c>
      <c r="BQ4" s="78">
        <v>0</v>
      </c>
      <c r="BR4" s="88">
        <v>45800316.140979998</v>
      </c>
      <c r="BS4" s="78">
        <v>39864753.048900001</v>
      </c>
      <c r="BT4" s="78">
        <v>5935563.0920799999</v>
      </c>
      <c r="BU4" s="88">
        <v>0</v>
      </c>
      <c r="BV4" s="88">
        <v>222340721.095</v>
      </c>
      <c r="BW4" s="88">
        <v>19801980.19802</v>
      </c>
      <c r="BX4" s="88">
        <v>55882808.550899997</v>
      </c>
      <c r="BY4" s="89">
        <v>55882808.550899997</v>
      </c>
      <c r="BZ4" s="90">
        <v>0</v>
      </c>
      <c r="CA4" s="90">
        <v>0</v>
      </c>
      <c r="CB4" s="88">
        <v>996182296.15100002</v>
      </c>
      <c r="CC4" s="78">
        <v>422310278.23100001</v>
      </c>
      <c r="CD4" s="78">
        <v>573872017.91999996</v>
      </c>
      <c r="CE4" s="78">
        <v>0</v>
      </c>
      <c r="CF4" s="78">
        <v>0</v>
      </c>
      <c r="CG4" s="88">
        <v>29698128317.46106</v>
      </c>
      <c r="CH4" s="91">
        <v>16489317378.331001</v>
      </c>
      <c r="CI4" s="92">
        <v>2512123321.25</v>
      </c>
      <c r="CJ4" s="92">
        <v>13977194057.081001</v>
      </c>
      <c r="CK4" s="53">
        <v>5225360947.2370396</v>
      </c>
      <c r="CL4" s="93">
        <v>745299433.71355963</v>
      </c>
      <c r="CM4" s="93">
        <v>3483879217.3724799</v>
      </c>
      <c r="CN4" s="93">
        <v>996182296.15100002</v>
      </c>
      <c r="CO4" s="55">
        <v>7983449991.8930197</v>
      </c>
      <c r="CP4" s="94">
        <v>6044837972.5614996</v>
      </c>
      <c r="CQ4" s="94">
        <v>1918810039.1334999</v>
      </c>
      <c r="CR4" s="94">
        <v>19801980.19802</v>
      </c>
    </row>
    <row r="5" spans="1:96" x14ac:dyDescent="0.45">
      <c r="A5" s="87">
        <v>502</v>
      </c>
      <c r="B5" s="78" t="s">
        <v>98</v>
      </c>
      <c r="C5" s="88">
        <v>1442304774.51</v>
      </c>
      <c r="D5" s="89">
        <v>1442304774.51</v>
      </c>
      <c r="E5" s="88">
        <v>487021637.24939489</v>
      </c>
      <c r="F5" s="78">
        <v>224521268.41499999</v>
      </c>
      <c r="G5" s="78">
        <v>0</v>
      </c>
      <c r="H5" s="78">
        <v>6771274.7859218996</v>
      </c>
      <c r="I5" s="78">
        <v>29999999.999984</v>
      </c>
      <c r="J5" s="78">
        <v>25392379.082084998</v>
      </c>
      <c r="K5" s="78">
        <v>74280000</v>
      </c>
      <c r="L5" s="78">
        <v>34437311.338803999</v>
      </c>
      <c r="M5" s="78">
        <v>91619403.627599999</v>
      </c>
      <c r="N5" s="88">
        <v>0</v>
      </c>
      <c r="O5" s="89">
        <v>0</v>
      </c>
      <c r="P5" s="89">
        <v>0</v>
      </c>
      <c r="Q5" s="8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88">
        <v>934924995.25699997</v>
      </c>
      <c r="AA5" s="88">
        <v>934924995.25699997</v>
      </c>
      <c r="AB5" s="78">
        <v>387993873.051</v>
      </c>
      <c r="AC5" s="78">
        <v>546931122.20599997</v>
      </c>
      <c r="AD5" s="88">
        <v>0</v>
      </c>
      <c r="AE5" s="78">
        <v>0</v>
      </c>
      <c r="AF5" s="78">
        <v>0</v>
      </c>
      <c r="AG5" s="88">
        <v>0</v>
      </c>
      <c r="AH5" s="78">
        <v>0</v>
      </c>
      <c r="AI5" s="78">
        <v>0</v>
      </c>
      <c r="AJ5" s="88">
        <v>0</v>
      </c>
      <c r="AK5" s="78">
        <v>0</v>
      </c>
      <c r="AL5" s="88">
        <v>0</v>
      </c>
      <c r="AM5" s="78">
        <v>0</v>
      </c>
      <c r="AN5" s="78">
        <v>0</v>
      </c>
      <c r="AO5" s="78">
        <v>0</v>
      </c>
      <c r="AP5" s="78">
        <v>0</v>
      </c>
      <c r="AQ5" s="78">
        <v>0</v>
      </c>
      <c r="AR5" s="88">
        <v>268751461.79500002</v>
      </c>
      <c r="AS5" s="88">
        <v>168164448.90189999</v>
      </c>
      <c r="AT5" s="78">
        <v>19396455.548900001</v>
      </c>
      <c r="AU5" s="78">
        <v>148767993.35299999</v>
      </c>
      <c r="AV5" s="88">
        <v>51627111.063600004</v>
      </c>
      <c r="AW5" s="78">
        <v>25913263.0244</v>
      </c>
      <c r="AX5" s="78">
        <v>25713848.0392</v>
      </c>
      <c r="AY5" s="88">
        <v>714441224.34599996</v>
      </c>
      <c r="AZ5" s="88">
        <v>256001141</v>
      </c>
      <c r="BA5" s="88">
        <v>9130387.9009099994</v>
      </c>
      <c r="BB5" s="89">
        <v>9130387.9009099994</v>
      </c>
      <c r="BC5" s="88">
        <v>6035795840.8185005</v>
      </c>
      <c r="BD5" s="89">
        <v>4856393082.3699999</v>
      </c>
      <c r="BE5" s="89">
        <v>1144916625.73</v>
      </c>
      <c r="BF5" s="89">
        <v>34486132.718500003</v>
      </c>
      <c r="BG5" s="88">
        <v>772430598.07799995</v>
      </c>
      <c r="BH5" s="78">
        <v>584793755.98599994</v>
      </c>
      <c r="BI5" s="78">
        <v>187636842.09200001</v>
      </c>
      <c r="BJ5" s="78">
        <v>0</v>
      </c>
      <c r="BK5" s="88">
        <v>667102561.02600002</v>
      </c>
      <c r="BL5" s="88">
        <v>4062910146.27</v>
      </c>
      <c r="BM5" s="88">
        <v>257090403.55269998</v>
      </c>
      <c r="BN5" s="78">
        <v>94433066.911699995</v>
      </c>
      <c r="BO5" s="78">
        <v>162657336.641</v>
      </c>
      <c r="BP5" s="88">
        <v>378436700.04900002</v>
      </c>
      <c r="BQ5" s="78">
        <v>90130506.349099994</v>
      </c>
      <c r="BR5" s="88">
        <v>36260706.133660004</v>
      </c>
      <c r="BS5" s="78">
        <v>32141095.613000002</v>
      </c>
      <c r="BT5" s="78">
        <v>4119610.5206599999</v>
      </c>
      <c r="BU5" s="88">
        <v>0</v>
      </c>
      <c r="BV5" s="88">
        <v>339230922.662</v>
      </c>
      <c r="BW5" s="88">
        <v>0</v>
      </c>
      <c r="BX5" s="88">
        <v>30165294.523499999</v>
      </c>
      <c r="BY5" s="89">
        <v>30165294.523499999</v>
      </c>
      <c r="BZ5" s="90">
        <v>0</v>
      </c>
      <c r="CA5" s="90">
        <v>0</v>
      </c>
      <c r="CB5" s="88">
        <v>4864950461.3599997</v>
      </c>
      <c r="CC5" s="78">
        <v>3584556343.4099998</v>
      </c>
      <c r="CD5" s="78">
        <v>1280394117.95</v>
      </c>
      <c r="CE5" s="78">
        <v>0</v>
      </c>
      <c r="CF5" s="78">
        <v>0</v>
      </c>
      <c r="CG5" s="88">
        <v>21866871322.846264</v>
      </c>
      <c r="CH5" s="91">
        <v>11809762223.393501</v>
      </c>
      <c r="CI5" s="92">
        <v>1442304774.51</v>
      </c>
      <c r="CJ5" s="92">
        <v>10367457448.883501</v>
      </c>
      <c r="CK5" s="53">
        <v>7339655162.0460644</v>
      </c>
      <c r="CL5" s="93">
        <v>487021637.24939489</v>
      </c>
      <c r="CM5" s="93">
        <v>1987683063.4366701</v>
      </c>
      <c r="CN5" s="93">
        <v>4864950461.3599997</v>
      </c>
      <c r="CO5" s="55">
        <v>2717453937.4067006</v>
      </c>
      <c r="CP5" s="94">
        <v>934924995.25699997</v>
      </c>
      <c r="CQ5" s="94">
        <v>1692398435.8006001</v>
      </c>
      <c r="CR5" s="94">
        <v>90130506.349099994</v>
      </c>
    </row>
    <row r="6" spans="1:96" x14ac:dyDescent="0.45">
      <c r="A6" s="87">
        <v>503</v>
      </c>
      <c r="B6" s="78" t="s">
        <v>99</v>
      </c>
      <c r="C6" s="88">
        <v>2444444289.9899998</v>
      </c>
      <c r="D6" s="89">
        <v>2444444289.9899998</v>
      </c>
      <c r="E6" s="88">
        <v>1412561191.309797</v>
      </c>
      <c r="F6" s="78">
        <v>525544899.699</v>
      </c>
      <c r="G6" s="78">
        <v>25000000</v>
      </c>
      <c r="H6" s="78">
        <v>27066285.918228</v>
      </c>
      <c r="I6" s="78">
        <v>29999999.999984</v>
      </c>
      <c r="J6" s="78">
        <v>25392379.082084998</v>
      </c>
      <c r="K6" s="78">
        <v>254280000</v>
      </c>
      <c r="L6" s="78">
        <v>131797117.46950001</v>
      </c>
      <c r="M6" s="78">
        <v>393480509.14099997</v>
      </c>
      <c r="N6" s="88">
        <v>0</v>
      </c>
      <c r="O6" s="89">
        <v>0</v>
      </c>
      <c r="P6" s="89">
        <v>0</v>
      </c>
      <c r="Q6" s="8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88">
        <v>13568638647.789999</v>
      </c>
      <c r="AA6" s="88">
        <v>3448787805.4899998</v>
      </c>
      <c r="AB6" s="78">
        <v>1431246939.3499999</v>
      </c>
      <c r="AC6" s="78">
        <v>2017540866.1400001</v>
      </c>
      <c r="AD6" s="88">
        <v>0</v>
      </c>
      <c r="AE6" s="78">
        <v>0</v>
      </c>
      <c r="AF6" s="78">
        <v>0</v>
      </c>
      <c r="AG6" s="88">
        <v>0</v>
      </c>
      <c r="AH6" s="78">
        <v>0</v>
      </c>
      <c r="AI6" s="78">
        <v>0</v>
      </c>
      <c r="AJ6" s="88">
        <v>10119850842.299999</v>
      </c>
      <c r="AK6" s="78">
        <v>10119850842.299999</v>
      </c>
      <c r="AL6" s="88">
        <v>0</v>
      </c>
      <c r="AM6" s="78">
        <v>0</v>
      </c>
      <c r="AN6" s="78">
        <v>0</v>
      </c>
      <c r="AO6" s="78">
        <v>0</v>
      </c>
      <c r="AP6" s="78">
        <v>0</v>
      </c>
      <c r="AQ6" s="78">
        <v>0</v>
      </c>
      <c r="AR6" s="88">
        <v>582697892.25</v>
      </c>
      <c r="AS6" s="88">
        <v>270341288.61580002</v>
      </c>
      <c r="AT6" s="78">
        <v>57883524.811800003</v>
      </c>
      <c r="AU6" s="78">
        <v>212457763.80399999</v>
      </c>
      <c r="AV6" s="88">
        <v>213671058.81</v>
      </c>
      <c r="AW6" s="78">
        <v>104387204.64300001</v>
      </c>
      <c r="AX6" s="78">
        <v>109283854.167</v>
      </c>
      <c r="AY6" s="88">
        <v>1106481611.23</v>
      </c>
      <c r="AZ6" s="88">
        <v>0</v>
      </c>
      <c r="BA6" s="88">
        <v>32762687.354200002</v>
      </c>
      <c r="BB6" s="89">
        <v>32762687.354200002</v>
      </c>
      <c r="BC6" s="88">
        <v>23694684537.050003</v>
      </c>
      <c r="BD6" s="89">
        <v>18200624046.900002</v>
      </c>
      <c r="BE6" s="89">
        <v>4219936529.1599998</v>
      </c>
      <c r="BF6" s="89">
        <v>1274123960.99</v>
      </c>
      <c r="BG6" s="88">
        <v>3842558208.8835101</v>
      </c>
      <c r="BH6" s="78">
        <v>2126413246.04</v>
      </c>
      <c r="BI6" s="78">
        <v>1014406865.4400001</v>
      </c>
      <c r="BJ6" s="78">
        <v>701738097.40350997</v>
      </c>
      <c r="BK6" s="88">
        <v>2091821194.01</v>
      </c>
      <c r="BL6" s="88">
        <v>5151453564.7700005</v>
      </c>
      <c r="BM6" s="88">
        <v>350808837.84299999</v>
      </c>
      <c r="BN6" s="78">
        <v>350808837.84299999</v>
      </c>
      <c r="BO6" s="78">
        <v>0</v>
      </c>
      <c r="BP6" s="88">
        <v>95231999.363600001</v>
      </c>
      <c r="BQ6" s="78">
        <v>108036290.544</v>
      </c>
      <c r="BR6" s="88">
        <v>54026214.711300001</v>
      </c>
      <c r="BS6" s="78">
        <v>37834327.381099999</v>
      </c>
      <c r="BT6" s="78">
        <v>16191887.3302</v>
      </c>
      <c r="BU6" s="88">
        <v>0</v>
      </c>
      <c r="BV6" s="88">
        <v>648774823.86199999</v>
      </c>
      <c r="BW6" s="88">
        <v>0</v>
      </c>
      <c r="BX6" s="88">
        <v>127658313.73899999</v>
      </c>
      <c r="BY6" s="89">
        <v>127658313.73899999</v>
      </c>
      <c r="BZ6" s="90">
        <v>0</v>
      </c>
      <c r="CA6" s="90">
        <v>0</v>
      </c>
      <c r="CB6" s="88">
        <v>8545077076.04</v>
      </c>
      <c r="CC6" s="78">
        <v>3129588683.1599998</v>
      </c>
      <c r="CD6" s="78">
        <v>3498324021.4200001</v>
      </c>
      <c r="CE6" s="78">
        <v>1639131111.46</v>
      </c>
      <c r="CF6" s="78">
        <v>278033260</v>
      </c>
      <c r="CG6" s="88">
        <v>64841729728.166214</v>
      </c>
      <c r="CH6" s="91">
        <v>31873280284.060001</v>
      </c>
      <c r="CI6" s="92">
        <v>2444444289.9899998</v>
      </c>
      <c r="CJ6" s="92">
        <v>29428835994.070004</v>
      </c>
      <c r="CK6" s="53">
        <v>15742275429.726606</v>
      </c>
      <c r="CL6" s="93">
        <v>1412561191.309797</v>
      </c>
      <c r="CM6" s="93">
        <v>5784637162.376811</v>
      </c>
      <c r="CN6" s="93">
        <v>8545077076.04</v>
      </c>
      <c r="CO6" s="55">
        <v>17226174014.379601</v>
      </c>
      <c r="CP6" s="94">
        <v>13568638647.789999</v>
      </c>
      <c r="CQ6" s="94">
        <v>3049499076.0455999</v>
      </c>
      <c r="CR6" s="94">
        <v>608036290.54400003</v>
      </c>
    </row>
    <row r="7" spans="1:96" x14ac:dyDescent="0.45">
      <c r="A7" s="87">
        <v>504</v>
      </c>
      <c r="B7" s="78" t="s">
        <v>100</v>
      </c>
      <c r="C7" s="88">
        <v>2114534812.4100001</v>
      </c>
      <c r="D7" s="89">
        <v>2114534812.4100001</v>
      </c>
      <c r="E7" s="88">
        <v>891763488.06303906</v>
      </c>
      <c r="F7" s="78">
        <v>377898404.69400001</v>
      </c>
      <c r="G7" s="78">
        <v>0</v>
      </c>
      <c r="H7" s="78">
        <v>13211210.482086999</v>
      </c>
      <c r="I7" s="78">
        <v>29999999.999984</v>
      </c>
      <c r="J7" s="78">
        <v>25392379.082084998</v>
      </c>
      <c r="K7" s="78">
        <v>114600000</v>
      </c>
      <c r="L7" s="78">
        <v>81204030.440882996</v>
      </c>
      <c r="M7" s="78">
        <v>249457463.36399999</v>
      </c>
      <c r="N7" s="88">
        <v>0</v>
      </c>
      <c r="O7" s="89">
        <v>0</v>
      </c>
      <c r="P7" s="89">
        <v>0</v>
      </c>
      <c r="Q7" s="8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88">
        <v>740138877.31900001</v>
      </c>
      <c r="AA7" s="88">
        <v>0</v>
      </c>
      <c r="AB7" s="78">
        <v>0</v>
      </c>
      <c r="AC7" s="78">
        <v>0</v>
      </c>
      <c r="AD7" s="88">
        <v>0</v>
      </c>
      <c r="AE7" s="78">
        <v>0</v>
      </c>
      <c r="AF7" s="78">
        <v>0</v>
      </c>
      <c r="AG7" s="88">
        <v>740138877.31900001</v>
      </c>
      <c r="AH7" s="78">
        <v>314679770.80599999</v>
      </c>
      <c r="AI7" s="78">
        <v>425459106.51300001</v>
      </c>
      <c r="AJ7" s="88">
        <v>0</v>
      </c>
      <c r="AK7" s="78">
        <v>0</v>
      </c>
      <c r="AL7" s="88">
        <v>0</v>
      </c>
      <c r="AM7" s="78">
        <v>0</v>
      </c>
      <c r="AN7" s="78">
        <v>0</v>
      </c>
      <c r="AO7" s="78">
        <v>0</v>
      </c>
      <c r="AP7" s="78">
        <v>0</v>
      </c>
      <c r="AQ7" s="78">
        <v>0</v>
      </c>
      <c r="AR7" s="88">
        <v>761358397.19400001</v>
      </c>
      <c r="AS7" s="88">
        <v>271429418.80070001</v>
      </c>
      <c r="AT7" s="78">
        <v>40554030.541699998</v>
      </c>
      <c r="AU7" s="78">
        <v>230875388.259</v>
      </c>
      <c r="AV7" s="88">
        <v>135199145.27419999</v>
      </c>
      <c r="AW7" s="78">
        <v>70914525.176200002</v>
      </c>
      <c r="AX7" s="78">
        <v>64284620.097999997</v>
      </c>
      <c r="AY7" s="88">
        <v>1427955935</v>
      </c>
      <c r="AZ7" s="88">
        <v>0</v>
      </c>
      <c r="BA7" s="88">
        <v>25953909.3244</v>
      </c>
      <c r="BB7" s="89">
        <v>25953909.3244</v>
      </c>
      <c r="BC7" s="88">
        <v>11700017156.039942</v>
      </c>
      <c r="BD7" s="89">
        <v>10108480587.700001</v>
      </c>
      <c r="BE7" s="89">
        <v>1584485512.3399999</v>
      </c>
      <c r="BF7" s="89">
        <v>7051055.9999399995</v>
      </c>
      <c r="BG7" s="88">
        <v>1726881658.8439999</v>
      </c>
      <c r="BH7" s="78">
        <v>986185831.18799996</v>
      </c>
      <c r="BI7" s="78">
        <v>740695827.65600002</v>
      </c>
      <c r="BJ7" s="78">
        <v>0</v>
      </c>
      <c r="BK7" s="88">
        <v>1681419351.8699999</v>
      </c>
      <c r="BL7" s="88">
        <v>4478918505.2799997</v>
      </c>
      <c r="BM7" s="88">
        <v>448548940.88699996</v>
      </c>
      <c r="BN7" s="78">
        <v>265685177.528</v>
      </c>
      <c r="BO7" s="78">
        <v>182863763.359</v>
      </c>
      <c r="BP7" s="88">
        <v>52578053.478799999</v>
      </c>
      <c r="BQ7" s="78">
        <v>0</v>
      </c>
      <c r="BR7" s="88">
        <v>44408043.040899999</v>
      </c>
      <c r="BS7" s="78">
        <v>33077718.005399998</v>
      </c>
      <c r="BT7" s="78">
        <v>11330325.035499999</v>
      </c>
      <c r="BU7" s="88">
        <v>0</v>
      </c>
      <c r="BV7" s="88">
        <v>517017625.565</v>
      </c>
      <c r="BW7" s="88">
        <v>19801980.19802</v>
      </c>
      <c r="BX7" s="88">
        <v>90319760.973499998</v>
      </c>
      <c r="BY7" s="89">
        <v>90319760.973499998</v>
      </c>
      <c r="BZ7" s="90">
        <v>0</v>
      </c>
      <c r="CA7" s="90">
        <v>0</v>
      </c>
      <c r="CB7" s="88">
        <v>1759225251.0409999</v>
      </c>
      <c r="CC7" s="78">
        <v>948529881.58099997</v>
      </c>
      <c r="CD7" s="78">
        <v>810695369.46000004</v>
      </c>
      <c r="CE7" s="78">
        <v>0</v>
      </c>
      <c r="CF7" s="78">
        <v>0</v>
      </c>
      <c r="CG7" s="88">
        <v>28887470310.603504</v>
      </c>
      <c r="CH7" s="91">
        <v>19054828870.923943</v>
      </c>
      <c r="CI7" s="92">
        <v>2114534812.4100001</v>
      </c>
      <c r="CJ7" s="92">
        <v>16940294058.513943</v>
      </c>
      <c r="CK7" s="53">
        <v>6686486405.9745388</v>
      </c>
      <c r="CL7" s="93">
        <v>891763488.06303906</v>
      </c>
      <c r="CM7" s="93">
        <v>4035497666.8705001</v>
      </c>
      <c r="CN7" s="93">
        <v>1759225251.0409999</v>
      </c>
      <c r="CO7" s="55">
        <v>3146155033.7050195</v>
      </c>
      <c r="CP7" s="94">
        <v>740138877.31900001</v>
      </c>
      <c r="CQ7" s="94">
        <v>2386214176.1879997</v>
      </c>
      <c r="CR7" s="94">
        <v>19801980.19802</v>
      </c>
    </row>
    <row r="8" spans="1:96" x14ac:dyDescent="0.45">
      <c r="A8" s="87">
        <v>505</v>
      </c>
      <c r="B8" s="78" t="s">
        <v>101</v>
      </c>
      <c r="C8" s="88">
        <v>1891278813.6099999</v>
      </c>
      <c r="D8" s="89">
        <v>1891278813.6099999</v>
      </c>
      <c r="E8" s="88">
        <v>877177773.16146493</v>
      </c>
      <c r="F8" s="78">
        <v>305855450.56099999</v>
      </c>
      <c r="G8" s="78">
        <v>0</v>
      </c>
      <c r="H8" s="78">
        <v>11415350.141326001</v>
      </c>
      <c r="I8" s="78">
        <v>29999999.999984</v>
      </c>
      <c r="J8" s="78">
        <v>25392379.082084998</v>
      </c>
      <c r="K8" s="78">
        <v>185520000</v>
      </c>
      <c r="L8" s="78">
        <v>140725309.29807001</v>
      </c>
      <c r="M8" s="78">
        <v>178269284.079</v>
      </c>
      <c r="N8" s="88">
        <v>407253500</v>
      </c>
      <c r="O8" s="89">
        <v>0</v>
      </c>
      <c r="P8" s="89">
        <v>407253500</v>
      </c>
      <c r="Q8" s="88">
        <v>248750978.60600001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248750978.60600001</v>
      </c>
      <c r="Z8" s="88">
        <v>554069814.11299992</v>
      </c>
      <c r="AA8" s="88">
        <v>0</v>
      </c>
      <c r="AB8" s="78">
        <v>0</v>
      </c>
      <c r="AC8" s="78">
        <v>0</v>
      </c>
      <c r="AD8" s="88">
        <v>554069814.11299992</v>
      </c>
      <c r="AE8" s="78">
        <v>235388395</v>
      </c>
      <c r="AF8" s="78">
        <v>318681419.11299998</v>
      </c>
      <c r="AG8" s="88">
        <v>0</v>
      </c>
      <c r="AH8" s="78">
        <v>0</v>
      </c>
      <c r="AI8" s="78">
        <v>0</v>
      </c>
      <c r="AJ8" s="88">
        <v>0</v>
      </c>
      <c r="AK8" s="78">
        <v>0</v>
      </c>
      <c r="AL8" s="88">
        <v>87287183.337699994</v>
      </c>
      <c r="AM8" s="78">
        <v>0</v>
      </c>
      <c r="AN8" s="78">
        <v>0</v>
      </c>
      <c r="AO8" s="78">
        <v>0</v>
      </c>
      <c r="AP8" s="78">
        <v>0</v>
      </c>
      <c r="AQ8" s="78">
        <v>87287183.337699994</v>
      </c>
      <c r="AR8" s="88">
        <v>644970121.43299997</v>
      </c>
      <c r="AS8" s="88">
        <v>384878593.48050004</v>
      </c>
      <c r="AT8" s="78">
        <v>27517460.8015</v>
      </c>
      <c r="AU8" s="78">
        <v>357361132.67900002</v>
      </c>
      <c r="AV8" s="88">
        <v>193245085.53560001</v>
      </c>
      <c r="AW8" s="78">
        <v>38961997.3006</v>
      </c>
      <c r="AX8" s="78">
        <v>154283088.23500001</v>
      </c>
      <c r="AY8" s="88">
        <v>1512774718.48</v>
      </c>
      <c r="AZ8" s="88">
        <v>0</v>
      </c>
      <c r="BA8" s="88">
        <v>15067062.640000001</v>
      </c>
      <c r="BB8" s="89">
        <v>15067062.640000001</v>
      </c>
      <c r="BC8" s="88">
        <v>10197325110.533001</v>
      </c>
      <c r="BD8" s="89">
        <v>8234723638.3100004</v>
      </c>
      <c r="BE8" s="89">
        <v>1669806426.6199999</v>
      </c>
      <c r="BF8" s="89">
        <v>292795045.60299999</v>
      </c>
      <c r="BG8" s="88">
        <v>1678549823.53371</v>
      </c>
      <c r="BH8" s="78">
        <v>643847834.12699997</v>
      </c>
      <c r="BI8" s="78">
        <v>781351702.278</v>
      </c>
      <c r="BJ8" s="78">
        <v>253350287.12871</v>
      </c>
      <c r="BK8" s="88">
        <v>1112655088.99</v>
      </c>
      <c r="BL8" s="88">
        <v>5493127712.8699999</v>
      </c>
      <c r="BM8" s="88">
        <v>354243913.19799995</v>
      </c>
      <c r="BN8" s="78">
        <v>180591905.51699999</v>
      </c>
      <c r="BO8" s="78">
        <v>173652007.68099999</v>
      </c>
      <c r="BP8" s="88">
        <v>742207400.13199997</v>
      </c>
      <c r="BQ8" s="78">
        <v>0</v>
      </c>
      <c r="BR8" s="88">
        <v>39667141.538220003</v>
      </c>
      <c r="BS8" s="78">
        <v>34774443.361500002</v>
      </c>
      <c r="BT8" s="78">
        <v>4892698.1767199999</v>
      </c>
      <c r="BU8" s="88">
        <v>0</v>
      </c>
      <c r="BV8" s="88">
        <v>448408896.47399998</v>
      </c>
      <c r="BW8" s="88">
        <v>19801980.19802</v>
      </c>
      <c r="BX8" s="88">
        <v>49677961.460299999</v>
      </c>
      <c r="BY8" s="89">
        <v>49677961.460299999</v>
      </c>
      <c r="BZ8" s="90">
        <v>0</v>
      </c>
      <c r="CA8" s="90">
        <v>0</v>
      </c>
      <c r="CB8" s="88">
        <v>1105294763.9749999</v>
      </c>
      <c r="CC8" s="78">
        <v>710488847.46500003</v>
      </c>
      <c r="CD8" s="78">
        <v>394805916.50999999</v>
      </c>
      <c r="CE8" s="78">
        <v>0</v>
      </c>
      <c r="CF8" s="78">
        <v>0</v>
      </c>
      <c r="CG8" s="88">
        <v>28057713437.299507</v>
      </c>
      <c r="CH8" s="91">
        <v>18633955258.445999</v>
      </c>
      <c r="CI8" s="92">
        <v>2298532313.6099997</v>
      </c>
      <c r="CJ8" s="92">
        <v>16335422944.836002</v>
      </c>
      <c r="CK8" s="53">
        <v>6266082730.0731945</v>
      </c>
      <c r="CL8" s="93">
        <v>1125928751.7674649</v>
      </c>
      <c r="CM8" s="93">
        <v>4034859214.33073</v>
      </c>
      <c r="CN8" s="93">
        <v>1105294763.9749999</v>
      </c>
      <c r="CO8" s="55">
        <v>3157675448.7803202</v>
      </c>
      <c r="CP8" s="94">
        <v>641356997.45069993</v>
      </c>
      <c r="CQ8" s="94">
        <v>2496516471.1315999</v>
      </c>
      <c r="CR8" s="94">
        <v>19801980.19802</v>
      </c>
    </row>
    <row r="9" spans="1:96" x14ac:dyDescent="0.45">
      <c r="A9" s="87">
        <v>506</v>
      </c>
      <c r="B9" s="78" t="s">
        <v>102</v>
      </c>
      <c r="C9" s="88">
        <v>2344270401.0900002</v>
      </c>
      <c r="D9" s="89">
        <v>2344270401.0900002</v>
      </c>
      <c r="E9" s="88">
        <v>702055412.27896595</v>
      </c>
      <c r="F9" s="78">
        <v>252246388.18399999</v>
      </c>
      <c r="G9" s="78">
        <v>25000000</v>
      </c>
      <c r="H9" s="78">
        <v>11551166.323852001</v>
      </c>
      <c r="I9" s="78">
        <v>47143000.000027999</v>
      </c>
      <c r="J9" s="78">
        <v>25392379.082084998</v>
      </c>
      <c r="K9" s="78">
        <v>135000000</v>
      </c>
      <c r="L9" s="78">
        <v>75677054.547001004</v>
      </c>
      <c r="M9" s="78">
        <v>130045424.142</v>
      </c>
      <c r="N9" s="88">
        <v>125000000</v>
      </c>
      <c r="O9" s="89">
        <v>0</v>
      </c>
      <c r="P9" s="89">
        <v>125000000</v>
      </c>
      <c r="Q9" s="88">
        <v>78551041.261399999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78551041.261399999</v>
      </c>
      <c r="Z9" s="88">
        <v>207036483.41670001</v>
      </c>
      <c r="AA9" s="88">
        <v>0</v>
      </c>
      <c r="AB9" s="78">
        <v>0</v>
      </c>
      <c r="AC9" s="78">
        <v>0</v>
      </c>
      <c r="AD9" s="88">
        <v>0</v>
      </c>
      <c r="AE9" s="78">
        <v>0</v>
      </c>
      <c r="AF9" s="78">
        <v>0</v>
      </c>
      <c r="AG9" s="88">
        <v>207036483.41670001</v>
      </c>
      <c r="AH9" s="78">
        <v>91335839.943700001</v>
      </c>
      <c r="AI9" s="78">
        <v>115700643.473</v>
      </c>
      <c r="AJ9" s="88">
        <v>0</v>
      </c>
      <c r="AK9" s="78">
        <v>0</v>
      </c>
      <c r="AL9" s="88">
        <v>32179858.0546</v>
      </c>
      <c r="AM9" s="78">
        <v>0</v>
      </c>
      <c r="AN9" s="78">
        <v>0</v>
      </c>
      <c r="AO9" s="78">
        <v>0</v>
      </c>
      <c r="AP9" s="78">
        <v>0</v>
      </c>
      <c r="AQ9" s="78">
        <v>32179858.0546</v>
      </c>
      <c r="AR9" s="88">
        <v>637664171.27400005</v>
      </c>
      <c r="AS9" s="88">
        <v>253230168.96890002</v>
      </c>
      <c r="AT9" s="78">
        <v>20336967.4419</v>
      </c>
      <c r="AU9" s="78">
        <v>232893201.52700001</v>
      </c>
      <c r="AV9" s="88">
        <v>99555723.7412</v>
      </c>
      <c r="AW9" s="78">
        <v>28842641.633400001</v>
      </c>
      <c r="AX9" s="78">
        <v>70713082.107800007</v>
      </c>
      <c r="AY9" s="88">
        <v>883264793.12</v>
      </c>
      <c r="AZ9" s="88">
        <v>0</v>
      </c>
      <c r="BA9" s="88">
        <v>9003029.3802899998</v>
      </c>
      <c r="BB9" s="89">
        <v>9003029.3802899998</v>
      </c>
      <c r="BC9" s="88">
        <v>10351497620.796</v>
      </c>
      <c r="BD9" s="89">
        <v>7459638008.8299999</v>
      </c>
      <c r="BE9" s="89">
        <v>2203497923.9699998</v>
      </c>
      <c r="BF9" s="89">
        <v>688361687.99600005</v>
      </c>
      <c r="BG9" s="88">
        <v>1577991812</v>
      </c>
      <c r="BH9" s="78">
        <v>584282000</v>
      </c>
      <c r="BI9" s="78">
        <v>681076000</v>
      </c>
      <c r="BJ9" s="78">
        <v>312633812</v>
      </c>
      <c r="BK9" s="88">
        <v>719767717.82700002</v>
      </c>
      <c r="BL9" s="88">
        <v>2322577815.3600001</v>
      </c>
      <c r="BM9" s="88">
        <v>616336122.33500004</v>
      </c>
      <c r="BN9" s="78">
        <v>354000677.11199999</v>
      </c>
      <c r="BO9" s="78">
        <v>262335445.22299999</v>
      </c>
      <c r="BP9" s="88">
        <v>391581213.41900003</v>
      </c>
      <c r="BQ9" s="78">
        <v>47452182.376999997</v>
      </c>
      <c r="BR9" s="88">
        <v>34743881.808140002</v>
      </c>
      <c r="BS9" s="78">
        <v>30609358.887400001</v>
      </c>
      <c r="BT9" s="78">
        <v>4134522.92074</v>
      </c>
      <c r="BU9" s="88">
        <v>0</v>
      </c>
      <c r="BV9" s="88">
        <v>213056872.565</v>
      </c>
      <c r="BW9" s="88">
        <v>0</v>
      </c>
      <c r="BX9" s="88">
        <v>35347673.586599998</v>
      </c>
      <c r="BY9" s="89">
        <v>35347673.586599998</v>
      </c>
      <c r="BZ9" s="90">
        <v>0</v>
      </c>
      <c r="CA9" s="90">
        <v>0</v>
      </c>
      <c r="CB9" s="88">
        <v>4284323612.9699998</v>
      </c>
      <c r="CC9" s="78">
        <v>2466152828.1799998</v>
      </c>
      <c r="CD9" s="78">
        <v>989004640.78999996</v>
      </c>
      <c r="CE9" s="78">
        <v>755543128</v>
      </c>
      <c r="CF9" s="78">
        <v>73623016</v>
      </c>
      <c r="CG9" s="88">
        <v>26278767607.629791</v>
      </c>
      <c r="CH9" s="91">
        <v>15781010008.52</v>
      </c>
      <c r="CI9" s="92">
        <v>2469270401.0900002</v>
      </c>
      <c r="CJ9" s="92">
        <v>13311739607.43</v>
      </c>
      <c r="CK9" s="53">
        <v>8474847547.7092953</v>
      </c>
      <c r="CL9" s="93">
        <v>780606453.54036593</v>
      </c>
      <c r="CM9" s="93">
        <v>3409917481.1989298</v>
      </c>
      <c r="CN9" s="93">
        <v>4284323612.9699998</v>
      </c>
      <c r="CO9" s="55">
        <v>2022910051.4005001</v>
      </c>
      <c r="CP9" s="94">
        <v>239216341.47130001</v>
      </c>
      <c r="CQ9" s="94">
        <v>1423961527.5522001</v>
      </c>
      <c r="CR9" s="94">
        <v>359732182.37699997</v>
      </c>
    </row>
    <row r="10" spans="1:96" x14ac:dyDescent="0.45">
      <c r="A10" s="87">
        <v>507</v>
      </c>
      <c r="B10" s="78" t="s">
        <v>103</v>
      </c>
      <c r="C10" s="88">
        <v>1368151849.5599999</v>
      </c>
      <c r="D10" s="89">
        <v>1368151849.5599999</v>
      </c>
      <c r="E10" s="88">
        <v>865256330.24644411</v>
      </c>
      <c r="F10" s="78">
        <v>331137924.91299999</v>
      </c>
      <c r="G10" s="78">
        <v>0</v>
      </c>
      <c r="H10" s="78">
        <v>12963654.622122001</v>
      </c>
      <c r="I10" s="78">
        <v>29999999.999984</v>
      </c>
      <c r="J10" s="78">
        <v>25392379.082084998</v>
      </c>
      <c r="K10" s="78">
        <v>165120000</v>
      </c>
      <c r="L10" s="78">
        <v>85455550.359253004</v>
      </c>
      <c r="M10" s="78">
        <v>215186821.27000001</v>
      </c>
      <c r="N10" s="88">
        <v>0</v>
      </c>
      <c r="O10" s="89">
        <v>0</v>
      </c>
      <c r="P10" s="89">
        <v>0</v>
      </c>
      <c r="Q10" s="8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88">
        <v>1924291603.125</v>
      </c>
      <c r="AA10" s="88">
        <v>1924291603.125</v>
      </c>
      <c r="AB10" s="78">
        <v>798581015.33500004</v>
      </c>
      <c r="AC10" s="78">
        <v>1125710587.79</v>
      </c>
      <c r="AD10" s="88">
        <v>0</v>
      </c>
      <c r="AE10" s="78">
        <v>0</v>
      </c>
      <c r="AF10" s="78">
        <v>0</v>
      </c>
      <c r="AG10" s="88">
        <v>0</v>
      </c>
      <c r="AH10" s="78">
        <v>0</v>
      </c>
      <c r="AI10" s="78">
        <v>0</v>
      </c>
      <c r="AJ10" s="88">
        <v>0</v>
      </c>
      <c r="AK10" s="78">
        <v>0</v>
      </c>
      <c r="AL10" s="8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88">
        <v>787820590.79400003</v>
      </c>
      <c r="AS10" s="88">
        <v>312110312.74379998</v>
      </c>
      <c r="AT10" s="78">
        <v>30464575.8948</v>
      </c>
      <c r="AU10" s="78">
        <v>281645736.84899998</v>
      </c>
      <c r="AV10" s="88">
        <v>139100234.33520001</v>
      </c>
      <c r="AW10" s="78">
        <v>49101766.197899997</v>
      </c>
      <c r="AX10" s="78">
        <v>89998468.1373</v>
      </c>
      <c r="AY10" s="88">
        <v>664052673.50899994</v>
      </c>
      <c r="AZ10" s="88">
        <v>0</v>
      </c>
      <c r="BA10" s="88">
        <v>17130323.022300001</v>
      </c>
      <c r="BB10" s="89">
        <v>17130323.022300001</v>
      </c>
      <c r="BC10" s="88">
        <v>11800030500.823999</v>
      </c>
      <c r="BD10" s="89">
        <v>8618427684.7299995</v>
      </c>
      <c r="BE10" s="89">
        <v>2387423448.0999999</v>
      </c>
      <c r="BF10" s="89">
        <v>794179367.99399996</v>
      </c>
      <c r="BG10" s="88">
        <v>2484828218.7067099</v>
      </c>
      <c r="BH10" s="78">
        <v>826496244.20799994</v>
      </c>
      <c r="BI10" s="78">
        <v>1248664781.3699999</v>
      </c>
      <c r="BJ10" s="78">
        <v>409667193.12870997</v>
      </c>
      <c r="BK10" s="88">
        <v>1103870519.72</v>
      </c>
      <c r="BL10" s="88">
        <v>3162256504.8800001</v>
      </c>
      <c r="BM10" s="88">
        <v>363307798.04500002</v>
      </c>
      <c r="BN10" s="78">
        <v>193436151.965</v>
      </c>
      <c r="BO10" s="78">
        <v>169871646.08000001</v>
      </c>
      <c r="BP10" s="88">
        <v>737825895.671</v>
      </c>
      <c r="BQ10" s="78">
        <v>0</v>
      </c>
      <c r="BR10" s="88">
        <v>39367320.696570002</v>
      </c>
      <c r="BS10" s="78">
        <v>31510651.562100001</v>
      </c>
      <c r="BT10" s="78">
        <v>7856669.1344699999</v>
      </c>
      <c r="BU10" s="88">
        <v>0</v>
      </c>
      <c r="BV10" s="88">
        <v>502141848.16399997</v>
      </c>
      <c r="BW10" s="88">
        <v>19801980.19802</v>
      </c>
      <c r="BX10" s="88">
        <v>61637085.823700003</v>
      </c>
      <c r="BY10" s="89">
        <v>61637085.823700003</v>
      </c>
      <c r="BZ10" s="90">
        <v>0</v>
      </c>
      <c r="CA10" s="90">
        <v>0</v>
      </c>
      <c r="CB10" s="88">
        <v>2531955721.2600002</v>
      </c>
      <c r="CC10" s="78">
        <v>1087999271.9000001</v>
      </c>
      <c r="CD10" s="78">
        <v>851874691.36000001</v>
      </c>
      <c r="CE10" s="78">
        <v>592081758</v>
      </c>
      <c r="CF10" s="78">
        <v>0</v>
      </c>
      <c r="CG10" s="88">
        <v>28884937311.324745</v>
      </c>
      <c r="CH10" s="91">
        <v>17118259446.057999</v>
      </c>
      <c r="CI10" s="92">
        <v>1368151849.5599999</v>
      </c>
      <c r="CJ10" s="92">
        <v>15750107596.498001</v>
      </c>
      <c r="CK10" s="53">
        <v>7339645784.053524</v>
      </c>
      <c r="CL10" s="93">
        <v>865256330.24644411</v>
      </c>
      <c r="CM10" s="93">
        <v>3942433732.5470796</v>
      </c>
      <c r="CN10" s="93">
        <v>2531955721.2600002</v>
      </c>
      <c r="CO10" s="55">
        <v>4427032081.2132196</v>
      </c>
      <c r="CP10" s="94">
        <v>1924291603.125</v>
      </c>
      <c r="CQ10" s="94">
        <v>2482938497.8902001</v>
      </c>
      <c r="CR10" s="94">
        <v>19801980.19802</v>
      </c>
    </row>
    <row r="11" spans="1:96" x14ac:dyDescent="0.45">
      <c r="A11" s="87">
        <v>508</v>
      </c>
      <c r="B11" s="78" t="s">
        <v>104</v>
      </c>
      <c r="C11" s="88">
        <v>2588157968.1199999</v>
      </c>
      <c r="D11" s="89">
        <v>2588157968.1199999</v>
      </c>
      <c r="E11" s="88">
        <v>506426155.08579284</v>
      </c>
      <c r="F11" s="78">
        <v>244787482.21000001</v>
      </c>
      <c r="G11" s="78">
        <v>0</v>
      </c>
      <c r="H11" s="78">
        <v>5807103.9340978004</v>
      </c>
      <c r="I11" s="78">
        <v>29999999.999984</v>
      </c>
      <c r="J11" s="78">
        <v>25392379.082084998</v>
      </c>
      <c r="K11" s="78">
        <v>66120000</v>
      </c>
      <c r="L11" s="78">
        <v>36988223.289825998</v>
      </c>
      <c r="M11" s="78">
        <v>97330966.569800004</v>
      </c>
      <c r="N11" s="88">
        <v>0</v>
      </c>
      <c r="O11" s="89">
        <v>0</v>
      </c>
      <c r="P11" s="89">
        <v>0</v>
      </c>
      <c r="Q11" s="8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88">
        <v>933185364.45599997</v>
      </c>
      <c r="AA11" s="88">
        <v>933185364.45599997</v>
      </c>
      <c r="AB11" s="78">
        <v>387271926.26800001</v>
      </c>
      <c r="AC11" s="78">
        <v>545913438.18799996</v>
      </c>
      <c r="AD11" s="88">
        <v>0</v>
      </c>
      <c r="AE11" s="78">
        <v>0</v>
      </c>
      <c r="AF11" s="78">
        <v>0</v>
      </c>
      <c r="AG11" s="88">
        <v>0</v>
      </c>
      <c r="AH11" s="78">
        <v>0</v>
      </c>
      <c r="AI11" s="78">
        <v>0</v>
      </c>
      <c r="AJ11" s="88">
        <v>0</v>
      </c>
      <c r="AK11" s="78">
        <v>0</v>
      </c>
      <c r="AL11" s="8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88">
        <v>534022665.80000001</v>
      </c>
      <c r="AS11" s="88">
        <v>155201784.4842</v>
      </c>
      <c r="AT11" s="78">
        <v>21411653.371199999</v>
      </c>
      <c r="AU11" s="78">
        <v>133790131.11300001</v>
      </c>
      <c r="AV11" s="88">
        <v>66556815.694600001</v>
      </c>
      <c r="AW11" s="78">
        <v>27986043.6358</v>
      </c>
      <c r="AX11" s="78">
        <v>38570772.058799997</v>
      </c>
      <c r="AY11" s="88">
        <v>672350878.903</v>
      </c>
      <c r="AZ11" s="88">
        <v>256001141</v>
      </c>
      <c r="BA11" s="88">
        <v>11715791.789899999</v>
      </c>
      <c r="BB11" s="89">
        <v>11715791.789899999</v>
      </c>
      <c r="BC11" s="88">
        <v>11640244127.119999</v>
      </c>
      <c r="BD11" s="89">
        <v>8775549255.2299995</v>
      </c>
      <c r="BE11" s="89">
        <v>1898496385.48</v>
      </c>
      <c r="BF11" s="89">
        <v>966198486.40999997</v>
      </c>
      <c r="BG11" s="88">
        <v>1196433404.89571</v>
      </c>
      <c r="BH11" s="78">
        <v>410067305.47600001</v>
      </c>
      <c r="BI11" s="78">
        <v>249240605.29100001</v>
      </c>
      <c r="BJ11" s="78">
        <v>537125494.12871003</v>
      </c>
      <c r="BK11" s="88">
        <v>721010352.995</v>
      </c>
      <c r="BL11" s="88">
        <v>2354542046.5799999</v>
      </c>
      <c r="BM11" s="88">
        <v>527929210.30700004</v>
      </c>
      <c r="BN11" s="78">
        <v>254347444.30700001</v>
      </c>
      <c r="BO11" s="78">
        <v>273581766</v>
      </c>
      <c r="BP11" s="88">
        <v>26289026.739700001</v>
      </c>
      <c r="BQ11" s="78">
        <v>0</v>
      </c>
      <c r="BR11" s="88">
        <v>39563097.842189997</v>
      </c>
      <c r="BS11" s="78">
        <v>35747784.446999997</v>
      </c>
      <c r="BT11" s="78">
        <v>3815313.3951900001</v>
      </c>
      <c r="BU11" s="88">
        <v>0</v>
      </c>
      <c r="BV11" s="88">
        <v>176641801.27599999</v>
      </c>
      <c r="BW11" s="88">
        <v>19801980.19802</v>
      </c>
      <c r="BX11" s="88">
        <v>31161710.185899999</v>
      </c>
      <c r="BY11" s="89">
        <v>31161710.185899999</v>
      </c>
      <c r="BZ11" s="90">
        <v>0</v>
      </c>
      <c r="CA11" s="90">
        <v>0</v>
      </c>
      <c r="CB11" s="88">
        <v>2840976834.1300001</v>
      </c>
      <c r="CC11" s="78">
        <v>2059951160.0999999</v>
      </c>
      <c r="CD11" s="78">
        <v>726093829.02999997</v>
      </c>
      <c r="CE11" s="78">
        <v>7491807</v>
      </c>
      <c r="CF11" s="78">
        <v>47440038</v>
      </c>
      <c r="CG11" s="88">
        <v>25298212157.603012</v>
      </c>
      <c r="CH11" s="91">
        <v>17116966807.619999</v>
      </c>
      <c r="CI11" s="92">
        <v>2588157968.1199999</v>
      </c>
      <c r="CJ11" s="92">
        <v>14528808839.499998</v>
      </c>
      <c r="CK11" s="53">
        <v>5981758867.6236925</v>
      </c>
      <c r="CL11" s="93">
        <v>506426155.08579284</v>
      </c>
      <c r="CM11" s="93">
        <v>2634355878.4078999</v>
      </c>
      <c r="CN11" s="93">
        <v>2840976834.1300001</v>
      </c>
      <c r="CO11" s="55">
        <v>2199486482.3593197</v>
      </c>
      <c r="CP11" s="94">
        <v>933185364.45599997</v>
      </c>
      <c r="CQ11" s="94">
        <v>1246499137.7052999</v>
      </c>
      <c r="CR11" s="94">
        <v>19801980.19802</v>
      </c>
    </row>
    <row r="12" spans="1:96" x14ac:dyDescent="0.45">
      <c r="A12" s="87">
        <v>509</v>
      </c>
      <c r="B12" s="78" t="s">
        <v>105</v>
      </c>
      <c r="C12" s="88">
        <v>1394069559.8800001</v>
      </c>
      <c r="D12" s="89">
        <v>1394069559.8800001</v>
      </c>
      <c r="E12" s="88">
        <v>651792585.3343966</v>
      </c>
      <c r="F12" s="78">
        <v>267852114.74700001</v>
      </c>
      <c r="G12" s="78">
        <v>0</v>
      </c>
      <c r="H12" s="78">
        <v>5931305.6158045996</v>
      </c>
      <c r="I12" s="78">
        <v>29999999.999984</v>
      </c>
      <c r="J12" s="78">
        <v>25392379.082084998</v>
      </c>
      <c r="K12" s="78">
        <v>147120000</v>
      </c>
      <c r="L12" s="78">
        <v>40389439.224523</v>
      </c>
      <c r="M12" s="78">
        <v>135107346.66499999</v>
      </c>
      <c r="N12" s="88">
        <v>155043160.61399999</v>
      </c>
      <c r="O12" s="89">
        <v>0</v>
      </c>
      <c r="P12" s="89">
        <v>155043160.61399999</v>
      </c>
      <c r="Q12" s="88">
        <v>31438279.6305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31438279.6305</v>
      </c>
      <c r="Z12" s="88">
        <v>294550601.28500003</v>
      </c>
      <c r="AA12" s="88">
        <v>0</v>
      </c>
      <c r="AB12" s="78">
        <v>0</v>
      </c>
      <c r="AC12" s="78">
        <v>0</v>
      </c>
      <c r="AD12" s="88">
        <v>0</v>
      </c>
      <c r="AE12" s="78">
        <v>0</v>
      </c>
      <c r="AF12" s="78">
        <v>0</v>
      </c>
      <c r="AG12" s="88">
        <v>294550601.28500003</v>
      </c>
      <c r="AH12" s="78">
        <v>129484946.92</v>
      </c>
      <c r="AI12" s="78">
        <v>165065654.36500001</v>
      </c>
      <c r="AJ12" s="88">
        <v>0</v>
      </c>
      <c r="AK12" s="78">
        <v>0</v>
      </c>
      <c r="AL12" s="88">
        <v>18364179.682700001</v>
      </c>
      <c r="AM12" s="78">
        <v>0</v>
      </c>
      <c r="AN12" s="78">
        <v>0</v>
      </c>
      <c r="AO12" s="78">
        <v>0</v>
      </c>
      <c r="AP12" s="78">
        <v>0</v>
      </c>
      <c r="AQ12" s="78">
        <v>18364179.682700001</v>
      </c>
      <c r="AR12" s="88">
        <v>483972218.435</v>
      </c>
      <c r="AS12" s="88">
        <v>176790448.2626</v>
      </c>
      <c r="AT12" s="78">
        <v>25327523.095600002</v>
      </c>
      <c r="AU12" s="78">
        <v>151462925.167</v>
      </c>
      <c r="AV12" s="88">
        <v>76413471.436800003</v>
      </c>
      <c r="AW12" s="78">
        <v>37842699.377999999</v>
      </c>
      <c r="AX12" s="78">
        <v>38570772.058799997</v>
      </c>
      <c r="AY12" s="88">
        <v>803908594.93599999</v>
      </c>
      <c r="AZ12" s="88">
        <v>0</v>
      </c>
      <c r="BA12" s="88">
        <v>12207254.882300001</v>
      </c>
      <c r="BB12" s="89">
        <v>12207254.882300001</v>
      </c>
      <c r="BC12" s="88">
        <v>5548322963.0499992</v>
      </c>
      <c r="BD12" s="89">
        <v>4158621017.6799998</v>
      </c>
      <c r="BE12" s="89">
        <v>1165905752.6800001</v>
      </c>
      <c r="BF12" s="89">
        <v>223796192.69</v>
      </c>
      <c r="BG12" s="88">
        <v>1006349082.576</v>
      </c>
      <c r="BH12" s="78">
        <v>371428000</v>
      </c>
      <c r="BI12" s="78">
        <v>193412082.57600001</v>
      </c>
      <c r="BJ12" s="78">
        <v>441509000</v>
      </c>
      <c r="BK12" s="88">
        <v>1123279589.1300001</v>
      </c>
      <c r="BL12" s="88">
        <v>2921811661.5599999</v>
      </c>
      <c r="BM12" s="88">
        <v>138421155.94</v>
      </c>
      <c r="BN12" s="78">
        <v>138421155.94</v>
      </c>
      <c r="BO12" s="78">
        <v>0</v>
      </c>
      <c r="BP12" s="88">
        <v>35052035.6523</v>
      </c>
      <c r="BQ12" s="78">
        <v>0</v>
      </c>
      <c r="BR12" s="88">
        <v>37956603.914169997</v>
      </c>
      <c r="BS12" s="78">
        <v>32350238.160399999</v>
      </c>
      <c r="BT12" s="78">
        <v>5606365.7537700003</v>
      </c>
      <c r="BU12" s="88">
        <v>0</v>
      </c>
      <c r="BV12" s="88">
        <v>484338528.76899999</v>
      </c>
      <c r="BW12" s="88">
        <v>19801980.19802</v>
      </c>
      <c r="BX12" s="88">
        <v>45048337.229099996</v>
      </c>
      <c r="BY12" s="89">
        <v>45048337.229099996</v>
      </c>
      <c r="BZ12" s="90">
        <v>0</v>
      </c>
      <c r="CA12" s="90">
        <v>0</v>
      </c>
      <c r="CB12" s="88">
        <v>2899811422.6100001</v>
      </c>
      <c r="CC12" s="78">
        <v>1627014273.79</v>
      </c>
      <c r="CD12" s="78">
        <v>972276571.82000005</v>
      </c>
      <c r="CE12" s="78">
        <v>272440711</v>
      </c>
      <c r="CF12" s="78">
        <v>28079866</v>
      </c>
      <c r="CG12" s="88">
        <v>18558743715.007889</v>
      </c>
      <c r="CH12" s="91">
        <v>10503219563.539</v>
      </c>
      <c r="CI12" s="92">
        <v>1549112720.4940002</v>
      </c>
      <c r="CJ12" s="92">
        <v>8954106843.0450001</v>
      </c>
      <c r="CK12" s="53">
        <v>5803723765.3150673</v>
      </c>
      <c r="CL12" s="93">
        <v>683230864.96489656</v>
      </c>
      <c r="CM12" s="93">
        <v>2220681477.74017</v>
      </c>
      <c r="CN12" s="93">
        <v>2899811422.6100001</v>
      </c>
      <c r="CO12" s="55">
        <v>2251800386.15382</v>
      </c>
      <c r="CP12" s="94">
        <v>312914780.9677</v>
      </c>
      <c r="CQ12" s="94">
        <v>1719083624.9881001</v>
      </c>
      <c r="CR12" s="94">
        <v>219801980.19802001</v>
      </c>
    </row>
    <row r="13" spans="1:96" x14ac:dyDescent="0.45">
      <c r="A13" s="87">
        <v>510</v>
      </c>
      <c r="B13" s="78" t="s">
        <v>106</v>
      </c>
      <c r="C13" s="88">
        <v>1309139237.05</v>
      </c>
      <c r="D13" s="89">
        <v>1309139237.05</v>
      </c>
      <c r="E13" s="88">
        <v>756276456.69096494</v>
      </c>
      <c r="F13" s="78">
        <v>319590968.61799997</v>
      </c>
      <c r="G13" s="78">
        <v>0</v>
      </c>
      <c r="H13" s="78">
        <v>14788875.028750001</v>
      </c>
      <c r="I13" s="78">
        <v>29999999.999984</v>
      </c>
      <c r="J13" s="78">
        <v>25392379.082084998</v>
      </c>
      <c r="K13" s="78">
        <v>119280000</v>
      </c>
      <c r="L13" s="78">
        <v>54419454.955146</v>
      </c>
      <c r="M13" s="78">
        <v>192804779.007</v>
      </c>
      <c r="N13" s="88">
        <v>29733264</v>
      </c>
      <c r="O13" s="89">
        <v>0</v>
      </c>
      <c r="P13" s="89">
        <v>29733264</v>
      </c>
      <c r="Q13" s="8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88">
        <v>486549589.54900002</v>
      </c>
      <c r="AA13" s="88">
        <v>0</v>
      </c>
      <c r="AB13" s="78">
        <v>0</v>
      </c>
      <c r="AC13" s="78">
        <v>0</v>
      </c>
      <c r="AD13" s="88">
        <v>0</v>
      </c>
      <c r="AE13" s="78">
        <v>0</v>
      </c>
      <c r="AF13" s="78">
        <v>0</v>
      </c>
      <c r="AG13" s="88">
        <v>486549589.54900002</v>
      </c>
      <c r="AH13" s="78">
        <v>203878570.87400001</v>
      </c>
      <c r="AI13" s="78">
        <v>282671018.67500001</v>
      </c>
      <c r="AJ13" s="88">
        <v>0</v>
      </c>
      <c r="AK13" s="78">
        <v>0</v>
      </c>
      <c r="AL13" s="8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88">
        <v>432215531.55000001</v>
      </c>
      <c r="AS13" s="88">
        <v>192408472.22850001</v>
      </c>
      <c r="AT13" s="78">
        <v>31425260.302499998</v>
      </c>
      <c r="AU13" s="78">
        <v>160983211.926</v>
      </c>
      <c r="AV13" s="88">
        <v>102791924.3346</v>
      </c>
      <c r="AW13" s="78">
        <v>51364228.256200001</v>
      </c>
      <c r="AX13" s="78">
        <v>51427696.078400001</v>
      </c>
      <c r="AY13" s="88">
        <v>681414916.99000001</v>
      </c>
      <c r="AZ13" s="88">
        <v>0</v>
      </c>
      <c r="BA13" s="88">
        <v>17719126.608399998</v>
      </c>
      <c r="BB13" s="89">
        <v>17719126.608399998</v>
      </c>
      <c r="BC13" s="88">
        <v>13305651759.502998</v>
      </c>
      <c r="BD13" s="89">
        <v>9456066856.9799995</v>
      </c>
      <c r="BE13" s="89">
        <v>2873584983.73</v>
      </c>
      <c r="BF13" s="89">
        <v>975999918.79299998</v>
      </c>
      <c r="BG13" s="88">
        <v>2616759844.3699999</v>
      </c>
      <c r="BH13" s="78">
        <v>809058084.40199995</v>
      </c>
      <c r="BI13" s="78">
        <v>995904853.96800005</v>
      </c>
      <c r="BJ13" s="78">
        <v>811796906</v>
      </c>
      <c r="BK13" s="88">
        <v>1254178621.95</v>
      </c>
      <c r="BL13" s="88">
        <v>4899128470.21</v>
      </c>
      <c r="BM13" s="88">
        <v>508620157.84000003</v>
      </c>
      <c r="BN13" s="78">
        <v>175304420.63800001</v>
      </c>
      <c r="BO13" s="78">
        <v>333315737.20200002</v>
      </c>
      <c r="BP13" s="88">
        <v>39433540.108999997</v>
      </c>
      <c r="BQ13" s="78">
        <v>0</v>
      </c>
      <c r="BR13" s="88">
        <v>39736391.281240001</v>
      </c>
      <c r="BS13" s="78">
        <v>31420852.434700001</v>
      </c>
      <c r="BT13" s="78">
        <v>8315538.8465400003</v>
      </c>
      <c r="BU13" s="88">
        <v>0</v>
      </c>
      <c r="BV13" s="88">
        <v>487527563.97600001</v>
      </c>
      <c r="BW13" s="88">
        <v>19801980.19802</v>
      </c>
      <c r="BX13" s="88">
        <v>64440753.245999999</v>
      </c>
      <c r="BY13" s="89">
        <v>64440753.245999999</v>
      </c>
      <c r="BZ13" s="90">
        <v>0</v>
      </c>
      <c r="CA13" s="90">
        <v>0</v>
      </c>
      <c r="CB13" s="88">
        <v>5218620394.7799997</v>
      </c>
      <c r="CC13" s="78">
        <v>3397763924.5</v>
      </c>
      <c r="CD13" s="78">
        <v>1611471847.28</v>
      </c>
      <c r="CE13" s="78">
        <v>202462316</v>
      </c>
      <c r="CF13" s="78">
        <v>6922307</v>
      </c>
      <c r="CG13" s="88">
        <v>32462147996.464718</v>
      </c>
      <c r="CH13" s="91">
        <v>19975868262.313</v>
      </c>
      <c r="CI13" s="92">
        <v>1338872501.05</v>
      </c>
      <c r="CJ13" s="92">
        <v>18636995761.262997</v>
      </c>
      <c r="CK13" s="53">
        <v>10095996514.035105</v>
      </c>
      <c r="CL13" s="93">
        <v>756276456.69096494</v>
      </c>
      <c r="CM13" s="93">
        <v>4121099662.5641398</v>
      </c>
      <c r="CN13" s="93">
        <v>5218620394.7799997</v>
      </c>
      <c r="CO13" s="55">
        <v>2390283220.1166201</v>
      </c>
      <c r="CP13" s="94">
        <v>486549589.54900002</v>
      </c>
      <c r="CQ13" s="94">
        <v>1883931650.3696001</v>
      </c>
      <c r="CR13" s="94">
        <v>19801980.19802</v>
      </c>
    </row>
    <row r="14" spans="1:96" x14ac:dyDescent="0.45">
      <c r="A14" s="87">
        <v>511</v>
      </c>
      <c r="B14" s="78" t="s">
        <v>107</v>
      </c>
      <c r="C14" s="88">
        <v>1858308476.4000001</v>
      </c>
      <c r="D14" s="89">
        <v>1858308476.4000001</v>
      </c>
      <c r="E14" s="88">
        <v>788779895.97258306</v>
      </c>
      <c r="F14" s="78">
        <v>309799232.23299998</v>
      </c>
      <c r="G14" s="78">
        <v>25000000</v>
      </c>
      <c r="H14" s="78">
        <v>17350517.317722</v>
      </c>
      <c r="I14" s="78">
        <v>47143000.000027999</v>
      </c>
      <c r="J14" s="78">
        <v>25392379.082084998</v>
      </c>
      <c r="K14" s="78">
        <v>118440000</v>
      </c>
      <c r="L14" s="78">
        <v>65898558.734747998</v>
      </c>
      <c r="M14" s="78">
        <v>179756208.60499999</v>
      </c>
      <c r="N14" s="88">
        <v>533534904</v>
      </c>
      <c r="O14" s="89">
        <v>0</v>
      </c>
      <c r="P14" s="89">
        <v>533534904</v>
      </c>
      <c r="Q14" s="88">
        <v>272746270.977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272746270.977</v>
      </c>
      <c r="Z14" s="88">
        <v>419458948.28499997</v>
      </c>
      <c r="AA14" s="88">
        <v>0</v>
      </c>
      <c r="AB14" s="78">
        <v>0</v>
      </c>
      <c r="AC14" s="78">
        <v>0</v>
      </c>
      <c r="AD14" s="88">
        <v>0</v>
      </c>
      <c r="AE14" s="78">
        <v>0</v>
      </c>
      <c r="AF14" s="78">
        <v>0</v>
      </c>
      <c r="AG14" s="88">
        <v>419458948.28499997</v>
      </c>
      <c r="AH14" s="78">
        <v>178848671.88999999</v>
      </c>
      <c r="AI14" s="78">
        <v>240610276.39500001</v>
      </c>
      <c r="AJ14" s="88">
        <v>0</v>
      </c>
      <c r="AK14" s="78">
        <v>0</v>
      </c>
      <c r="AL14" s="88">
        <v>136151311.96200001</v>
      </c>
      <c r="AM14" s="78">
        <v>0</v>
      </c>
      <c r="AN14" s="78">
        <v>0</v>
      </c>
      <c r="AO14" s="78">
        <v>0</v>
      </c>
      <c r="AP14" s="78">
        <v>0</v>
      </c>
      <c r="AQ14" s="78">
        <v>136151311.96200001</v>
      </c>
      <c r="AR14" s="88">
        <v>658912376.63399994</v>
      </c>
      <c r="AS14" s="88">
        <v>318893045.77680004</v>
      </c>
      <c r="AT14" s="78">
        <v>37423359.749799997</v>
      </c>
      <c r="AU14" s="78">
        <v>281469686.02700001</v>
      </c>
      <c r="AV14" s="88">
        <v>117947044.38510001</v>
      </c>
      <c r="AW14" s="78">
        <v>60090886.296899997</v>
      </c>
      <c r="AX14" s="78">
        <v>57856158.088200003</v>
      </c>
      <c r="AY14" s="88">
        <v>1608578694.8800001</v>
      </c>
      <c r="AZ14" s="88">
        <v>0</v>
      </c>
      <c r="BA14" s="88">
        <v>20005809.2223</v>
      </c>
      <c r="BB14" s="89">
        <v>20005809.2223</v>
      </c>
      <c r="BC14" s="88">
        <v>16645391473.949999</v>
      </c>
      <c r="BD14" s="89">
        <v>9587568866.2999992</v>
      </c>
      <c r="BE14" s="89">
        <v>6025694423.6599998</v>
      </c>
      <c r="BF14" s="89">
        <v>1032128183.99</v>
      </c>
      <c r="BG14" s="88">
        <v>2372234358.3319998</v>
      </c>
      <c r="BH14" s="78">
        <v>746150193.53199995</v>
      </c>
      <c r="BI14" s="78">
        <v>1320287833.8</v>
      </c>
      <c r="BJ14" s="78">
        <v>305796331</v>
      </c>
      <c r="BK14" s="88">
        <v>1443699704.9000001</v>
      </c>
      <c r="BL14" s="88">
        <v>7567958194.71</v>
      </c>
      <c r="BM14" s="88">
        <v>369698927.94199997</v>
      </c>
      <c r="BN14" s="78">
        <v>329915314.079</v>
      </c>
      <c r="BO14" s="78">
        <v>39783613.862999998</v>
      </c>
      <c r="BP14" s="88">
        <v>56959557.935400002</v>
      </c>
      <c r="BQ14" s="78">
        <v>0</v>
      </c>
      <c r="BR14" s="88">
        <v>39448728.021269999</v>
      </c>
      <c r="BS14" s="78">
        <v>31409836.826699998</v>
      </c>
      <c r="BT14" s="78">
        <v>8038891.1945700003</v>
      </c>
      <c r="BU14" s="88">
        <v>0</v>
      </c>
      <c r="BV14" s="88">
        <v>519062075.08999997</v>
      </c>
      <c r="BW14" s="88">
        <v>19801980.19802</v>
      </c>
      <c r="BX14" s="88">
        <v>77818386.017000005</v>
      </c>
      <c r="BY14" s="89">
        <v>77818386.017000005</v>
      </c>
      <c r="BZ14" s="90">
        <v>0</v>
      </c>
      <c r="CA14" s="90">
        <v>0</v>
      </c>
      <c r="CB14" s="88">
        <v>4180794462.46</v>
      </c>
      <c r="CC14" s="78">
        <v>2090781791.21</v>
      </c>
      <c r="CD14" s="78">
        <v>1997082061.25</v>
      </c>
      <c r="CE14" s="78">
        <v>42568865</v>
      </c>
      <c r="CF14" s="78">
        <v>50361745</v>
      </c>
      <c r="CG14" s="88">
        <v>40426184628.050468</v>
      </c>
      <c r="CH14" s="91">
        <v>27264105425.693996</v>
      </c>
      <c r="CI14" s="92">
        <v>2391843380.4000001</v>
      </c>
      <c r="CJ14" s="92">
        <v>24872262045.293999</v>
      </c>
      <c r="CK14" s="53">
        <v>10048998579.600952</v>
      </c>
      <c r="CL14" s="93">
        <v>1061526166.9495831</v>
      </c>
      <c r="CM14" s="93">
        <v>4806677950.19137</v>
      </c>
      <c r="CN14" s="93">
        <v>4180794462.46</v>
      </c>
      <c r="CO14" s="55">
        <v>3113080622.7555203</v>
      </c>
      <c r="CP14" s="94">
        <v>555610260.24699998</v>
      </c>
      <c r="CQ14" s="94">
        <v>2137668382.3104999</v>
      </c>
      <c r="CR14" s="94">
        <v>419801980.19801998</v>
      </c>
    </row>
    <row r="15" spans="1:96" x14ac:dyDescent="0.45">
      <c r="A15" s="87">
        <v>512</v>
      </c>
      <c r="B15" s="78" t="s">
        <v>108</v>
      </c>
      <c r="C15" s="88">
        <v>2794569891.1300001</v>
      </c>
      <c r="D15" s="89">
        <v>2794569891.1300001</v>
      </c>
      <c r="E15" s="88">
        <v>661622851.80833697</v>
      </c>
      <c r="F15" s="78">
        <v>245771207.60600001</v>
      </c>
      <c r="G15" s="78">
        <v>0</v>
      </c>
      <c r="H15" s="78">
        <v>13688789.963602999</v>
      </c>
      <c r="I15" s="78">
        <v>30000000.000041999</v>
      </c>
      <c r="J15" s="78">
        <v>25392379.082084998</v>
      </c>
      <c r="K15" s="78">
        <v>156000000</v>
      </c>
      <c r="L15" s="78">
        <v>68874622.677607</v>
      </c>
      <c r="M15" s="78">
        <v>121895852.479</v>
      </c>
      <c r="N15" s="88">
        <v>287001875</v>
      </c>
      <c r="O15" s="89">
        <v>0</v>
      </c>
      <c r="P15" s="89">
        <v>287001875</v>
      </c>
      <c r="Q15" s="88">
        <v>72324192.247600004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72324192.247600004</v>
      </c>
      <c r="Z15" s="88">
        <v>217028803.71539998</v>
      </c>
      <c r="AA15" s="88">
        <v>0</v>
      </c>
      <c r="AB15" s="78">
        <v>0</v>
      </c>
      <c r="AC15" s="78">
        <v>0</v>
      </c>
      <c r="AD15" s="88">
        <v>0</v>
      </c>
      <c r="AE15" s="78">
        <v>0</v>
      </c>
      <c r="AF15" s="78">
        <v>0</v>
      </c>
      <c r="AG15" s="88">
        <v>217028803.71539998</v>
      </c>
      <c r="AH15" s="78">
        <v>91713693.943399996</v>
      </c>
      <c r="AI15" s="78">
        <v>125315109.772</v>
      </c>
      <c r="AJ15" s="88">
        <v>0</v>
      </c>
      <c r="AK15" s="78">
        <v>0</v>
      </c>
      <c r="AL15" s="88">
        <v>30333382.268800002</v>
      </c>
      <c r="AM15" s="78">
        <v>0</v>
      </c>
      <c r="AN15" s="78">
        <v>0</v>
      </c>
      <c r="AO15" s="78">
        <v>0</v>
      </c>
      <c r="AP15" s="78">
        <v>0</v>
      </c>
      <c r="AQ15" s="78">
        <v>30333382.268800002</v>
      </c>
      <c r="AR15" s="88">
        <v>629715946.00300002</v>
      </c>
      <c r="AS15" s="88">
        <v>176241132.30599999</v>
      </c>
      <c r="AT15" s="78">
        <v>19794614.638999999</v>
      </c>
      <c r="AU15" s="78">
        <v>156446517.667</v>
      </c>
      <c r="AV15" s="88">
        <v>92026637.730199993</v>
      </c>
      <c r="AW15" s="78">
        <v>27742017.632199999</v>
      </c>
      <c r="AX15" s="78">
        <v>64284620.097999997</v>
      </c>
      <c r="AY15" s="88">
        <v>664191306.76199996</v>
      </c>
      <c r="AZ15" s="88">
        <v>0</v>
      </c>
      <c r="BA15" s="88">
        <v>9103460.3003899995</v>
      </c>
      <c r="BB15" s="89">
        <v>9103460.3003899995</v>
      </c>
      <c r="BC15" s="88">
        <v>12816801907</v>
      </c>
      <c r="BD15" s="89">
        <v>9818138487</v>
      </c>
      <c r="BE15" s="89">
        <v>2185642347</v>
      </c>
      <c r="BF15" s="89">
        <v>813021073</v>
      </c>
      <c r="BG15" s="88">
        <v>1452321523.0866799</v>
      </c>
      <c r="BH15" s="78">
        <v>602262000</v>
      </c>
      <c r="BI15" s="78">
        <v>630087000</v>
      </c>
      <c r="BJ15" s="78">
        <v>219972523.08668</v>
      </c>
      <c r="BK15" s="88">
        <v>665927387.15999997</v>
      </c>
      <c r="BL15" s="88">
        <v>3244943317</v>
      </c>
      <c r="BM15" s="88">
        <v>353413185.95200002</v>
      </c>
      <c r="BN15" s="78">
        <v>180425984.45199999</v>
      </c>
      <c r="BO15" s="78">
        <v>172987201.5</v>
      </c>
      <c r="BP15" s="88">
        <v>395962717.875</v>
      </c>
      <c r="BQ15" s="78">
        <v>0</v>
      </c>
      <c r="BR15" s="88">
        <v>34200499.40495</v>
      </c>
      <c r="BS15" s="78">
        <v>30117705.574200001</v>
      </c>
      <c r="BT15" s="78">
        <v>4082793.8307500002</v>
      </c>
      <c r="BU15" s="88">
        <v>440000000</v>
      </c>
      <c r="BV15" s="88">
        <v>247248105.58700001</v>
      </c>
      <c r="BW15" s="88">
        <v>19801980.19802</v>
      </c>
      <c r="BX15" s="88">
        <v>34923945.620800003</v>
      </c>
      <c r="BY15" s="89">
        <v>34923945.620800003</v>
      </c>
      <c r="BZ15" s="90">
        <v>0</v>
      </c>
      <c r="CA15" s="90">
        <v>0</v>
      </c>
      <c r="CB15" s="88">
        <v>4572682314.8500004</v>
      </c>
      <c r="CC15" s="78">
        <v>3292843318.6999998</v>
      </c>
      <c r="CD15" s="78">
        <v>1243845674.1500001</v>
      </c>
      <c r="CE15" s="78">
        <v>35993322</v>
      </c>
      <c r="CF15" s="78">
        <v>0</v>
      </c>
      <c r="CG15" s="88">
        <v>30912386363.006176</v>
      </c>
      <c r="CH15" s="91">
        <v>19773032936.132999</v>
      </c>
      <c r="CI15" s="92">
        <v>3081571766.1300001</v>
      </c>
      <c r="CJ15" s="92">
        <v>16691461170.003</v>
      </c>
      <c r="CK15" s="53">
        <v>8471024412.3387575</v>
      </c>
      <c r="CL15" s="93">
        <v>733947044.05593693</v>
      </c>
      <c r="CM15" s="93">
        <v>2724395053.4328203</v>
      </c>
      <c r="CN15" s="93">
        <v>5012682314.8500004</v>
      </c>
      <c r="CO15" s="55">
        <v>2668329014.53442</v>
      </c>
      <c r="CP15" s="94">
        <v>247362185.98419997</v>
      </c>
      <c r="CQ15" s="94">
        <v>1401164848.3522</v>
      </c>
      <c r="CR15" s="94">
        <v>1019801980.19802</v>
      </c>
    </row>
    <row r="16" spans="1:96" x14ac:dyDescent="0.45">
      <c r="A16" s="87">
        <v>513</v>
      </c>
      <c r="B16" s="78" t="s">
        <v>109</v>
      </c>
      <c r="C16" s="88">
        <v>2896806113.29</v>
      </c>
      <c r="D16" s="89">
        <v>2896806113.29</v>
      </c>
      <c r="E16" s="88">
        <v>767833493.59477437</v>
      </c>
      <c r="F16" s="78">
        <v>281582523.77399999</v>
      </c>
      <c r="G16" s="78">
        <v>0</v>
      </c>
      <c r="H16" s="78">
        <v>9457047.4039404001</v>
      </c>
      <c r="I16" s="78">
        <v>29999999.999984</v>
      </c>
      <c r="J16" s="78">
        <v>25392379.082084998</v>
      </c>
      <c r="K16" s="78">
        <v>174720000</v>
      </c>
      <c r="L16" s="78">
        <v>86731006.334765002</v>
      </c>
      <c r="M16" s="78">
        <v>159950537</v>
      </c>
      <c r="N16" s="88">
        <v>479076036</v>
      </c>
      <c r="O16" s="89">
        <v>0</v>
      </c>
      <c r="P16" s="89">
        <v>479076036</v>
      </c>
      <c r="Q16" s="88">
        <v>167623310.167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167623310.167</v>
      </c>
      <c r="Z16" s="88">
        <v>582416799.13999999</v>
      </c>
      <c r="AA16" s="88">
        <v>0</v>
      </c>
      <c r="AB16" s="78">
        <v>0</v>
      </c>
      <c r="AC16" s="78">
        <v>0</v>
      </c>
      <c r="AD16" s="88">
        <v>582416799.13999999</v>
      </c>
      <c r="AE16" s="78">
        <v>247089658</v>
      </c>
      <c r="AF16" s="78">
        <v>335327141.13999999</v>
      </c>
      <c r="AG16" s="88">
        <v>0</v>
      </c>
      <c r="AH16" s="78">
        <v>0</v>
      </c>
      <c r="AI16" s="78">
        <v>0</v>
      </c>
      <c r="AJ16" s="88">
        <v>0</v>
      </c>
      <c r="AK16" s="78">
        <v>0</v>
      </c>
      <c r="AL16" s="88">
        <v>61067254.954899997</v>
      </c>
      <c r="AM16" s="78">
        <v>0</v>
      </c>
      <c r="AN16" s="78">
        <v>0</v>
      </c>
      <c r="AO16" s="78">
        <v>0</v>
      </c>
      <c r="AP16" s="78">
        <v>0</v>
      </c>
      <c r="AQ16" s="78">
        <v>61067254.954899997</v>
      </c>
      <c r="AR16" s="88">
        <v>531013642.00199997</v>
      </c>
      <c r="AS16" s="88">
        <v>220504103.16319999</v>
      </c>
      <c r="AT16" s="78">
        <v>26667099.378199998</v>
      </c>
      <c r="AU16" s="78">
        <v>193837003.785</v>
      </c>
      <c r="AV16" s="88">
        <v>135767211.01859999</v>
      </c>
      <c r="AW16" s="78">
        <v>39340280.8715</v>
      </c>
      <c r="AX16" s="78">
        <v>96426930.147100002</v>
      </c>
      <c r="AY16" s="88">
        <v>1170551240.0599999</v>
      </c>
      <c r="AZ16" s="88">
        <v>0</v>
      </c>
      <c r="BA16" s="88">
        <v>12364926.7325</v>
      </c>
      <c r="BB16" s="89">
        <v>12364926.7325</v>
      </c>
      <c r="BC16" s="88">
        <v>6490790237.8989992</v>
      </c>
      <c r="BD16" s="89">
        <v>4954874064</v>
      </c>
      <c r="BE16" s="89">
        <v>1027812307.9</v>
      </c>
      <c r="BF16" s="89">
        <v>508103865.99900001</v>
      </c>
      <c r="BG16" s="88">
        <v>1526047040.404</v>
      </c>
      <c r="BH16" s="78">
        <v>404178000</v>
      </c>
      <c r="BI16" s="78">
        <v>518848964.40399998</v>
      </c>
      <c r="BJ16" s="78">
        <v>603020076</v>
      </c>
      <c r="BK16" s="88">
        <v>1054370437.13</v>
      </c>
      <c r="BL16" s="88">
        <v>3328390981</v>
      </c>
      <c r="BM16" s="88">
        <v>376225233.84899998</v>
      </c>
      <c r="BN16" s="78">
        <v>215137202.66999999</v>
      </c>
      <c r="BO16" s="78">
        <v>161088031.17899999</v>
      </c>
      <c r="BP16" s="88">
        <v>409107231.245</v>
      </c>
      <c r="BQ16" s="78">
        <v>0</v>
      </c>
      <c r="BR16" s="88">
        <v>37410158.10402</v>
      </c>
      <c r="BS16" s="78">
        <v>32100198.907900002</v>
      </c>
      <c r="BT16" s="78">
        <v>5309959.1961200004</v>
      </c>
      <c r="BU16" s="88">
        <v>0</v>
      </c>
      <c r="BV16" s="88">
        <v>410547751.20999998</v>
      </c>
      <c r="BW16" s="88">
        <v>19801980.19802</v>
      </c>
      <c r="BX16" s="88">
        <v>48044274.992799997</v>
      </c>
      <c r="BY16" s="89">
        <v>48044274.992799997</v>
      </c>
      <c r="BZ16" s="90">
        <v>0</v>
      </c>
      <c r="CA16" s="90">
        <v>0</v>
      </c>
      <c r="CB16" s="88">
        <v>3189887125.98</v>
      </c>
      <c r="CC16" s="78">
        <v>2151888759.23</v>
      </c>
      <c r="CD16" s="78">
        <v>1006735542.75</v>
      </c>
      <c r="CE16" s="78">
        <v>16588056</v>
      </c>
      <c r="CF16" s="78">
        <v>14674768</v>
      </c>
      <c r="CG16" s="88">
        <v>23915646582.134815</v>
      </c>
      <c r="CH16" s="91">
        <v>13726077010.190998</v>
      </c>
      <c r="CI16" s="92">
        <v>3375882149.29</v>
      </c>
      <c r="CJ16" s="92">
        <v>10350194860.900999</v>
      </c>
      <c r="CK16" s="53">
        <v>7516490907.0472946</v>
      </c>
      <c r="CL16" s="93">
        <v>935456803.7617743</v>
      </c>
      <c r="CM16" s="93">
        <v>3391146977.3055201</v>
      </c>
      <c r="CN16" s="93">
        <v>3189887125.98</v>
      </c>
      <c r="CO16" s="55">
        <v>2673078664.8965201</v>
      </c>
      <c r="CP16" s="94">
        <v>643484054.09490001</v>
      </c>
      <c r="CQ16" s="94">
        <v>2009792630.6036</v>
      </c>
      <c r="CR16" s="94">
        <v>19801980.19802</v>
      </c>
    </row>
    <row r="17" spans="1:96" x14ac:dyDescent="0.45">
      <c r="A17" s="87">
        <v>514</v>
      </c>
      <c r="B17" s="78" t="s">
        <v>110</v>
      </c>
      <c r="C17" s="88">
        <v>708977639.88600004</v>
      </c>
      <c r="D17" s="89">
        <v>708977639.88600004</v>
      </c>
      <c r="E17" s="88">
        <v>462672398.25379205</v>
      </c>
      <c r="F17" s="78">
        <v>210152444.01100001</v>
      </c>
      <c r="G17" s="78">
        <v>0</v>
      </c>
      <c r="H17" s="78">
        <v>4482737.6848010002</v>
      </c>
      <c r="I17" s="78">
        <v>29999999.999984</v>
      </c>
      <c r="J17" s="78">
        <v>25392379.082084998</v>
      </c>
      <c r="K17" s="78">
        <v>81240000</v>
      </c>
      <c r="L17" s="78">
        <v>28910335.444922</v>
      </c>
      <c r="M17" s="78">
        <v>82494502.031000003</v>
      </c>
      <c r="N17" s="88">
        <v>78081527.664000005</v>
      </c>
      <c r="O17" s="89">
        <v>0</v>
      </c>
      <c r="P17" s="89">
        <v>78081527.664000005</v>
      </c>
      <c r="Q17" s="88">
        <v>26929182.0689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26929182.0689</v>
      </c>
      <c r="Z17" s="88">
        <v>936166216.08399999</v>
      </c>
      <c r="AA17" s="88">
        <v>936166216.08399999</v>
      </c>
      <c r="AB17" s="78">
        <v>388508979.69400001</v>
      </c>
      <c r="AC17" s="78">
        <v>547657236.38999999</v>
      </c>
      <c r="AD17" s="88">
        <v>0</v>
      </c>
      <c r="AE17" s="78">
        <v>0</v>
      </c>
      <c r="AF17" s="78">
        <v>0</v>
      </c>
      <c r="AG17" s="88">
        <v>0</v>
      </c>
      <c r="AH17" s="78">
        <v>0</v>
      </c>
      <c r="AI17" s="78">
        <v>0</v>
      </c>
      <c r="AJ17" s="88">
        <v>0</v>
      </c>
      <c r="AK17" s="78">
        <v>0</v>
      </c>
      <c r="AL17" s="88">
        <v>17552771.5755</v>
      </c>
      <c r="AM17" s="78">
        <v>0</v>
      </c>
      <c r="AN17" s="78">
        <v>0</v>
      </c>
      <c r="AO17" s="78">
        <v>0</v>
      </c>
      <c r="AP17" s="78">
        <v>0</v>
      </c>
      <c r="AQ17" s="78">
        <v>17552771.5755</v>
      </c>
      <c r="AR17" s="88">
        <v>367577862.80800003</v>
      </c>
      <c r="AS17" s="88">
        <v>152180877.03099999</v>
      </c>
      <c r="AT17" s="78">
        <v>17050051.197000001</v>
      </c>
      <c r="AU17" s="78">
        <v>135130825.83399999</v>
      </c>
      <c r="AV17" s="88">
        <v>59289726.741499998</v>
      </c>
      <c r="AW17" s="78">
        <v>20718954.682700001</v>
      </c>
      <c r="AX17" s="78">
        <v>38570772.058799997</v>
      </c>
      <c r="AY17" s="88">
        <v>408515134.17900002</v>
      </c>
      <c r="AZ17" s="88">
        <v>256001141</v>
      </c>
      <c r="BA17" s="88">
        <v>8199522.2352099996</v>
      </c>
      <c r="BB17" s="89">
        <v>8199522.2352099996</v>
      </c>
      <c r="BC17" s="88">
        <v>3798573855.4510002</v>
      </c>
      <c r="BD17" s="89">
        <v>2769801475.25</v>
      </c>
      <c r="BE17" s="89">
        <v>617301404.20299995</v>
      </c>
      <c r="BF17" s="89">
        <v>411470975.99800003</v>
      </c>
      <c r="BG17" s="88">
        <v>776109304.27600002</v>
      </c>
      <c r="BH17" s="78">
        <v>385810004.51899999</v>
      </c>
      <c r="BI17" s="78">
        <v>233982393.757</v>
      </c>
      <c r="BJ17" s="78">
        <v>156316906</v>
      </c>
      <c r="BK17" s="88">
        <v>579427377.16100001</v>
      </c>
      <c r="BL17" s="88">
        <v>1272195358.3</v>
      </c>
      <c r="BM17" s="88">
        <v>138412749.345</v>
      </c>
      <c r="BN17" s="78">
        <v>138412749.345</v>
      </c>
      <c r="BO17" s="78">
        <v>0</v>
      </c>
      <c r="BP17" s="88">
        <v>17911590.218499999</v>
      </c>
      <c r="BQ17" s="78">
        <v>56923970.902500004</v>
      </c>
      <c r="BR17" s="88">
        <v>33267300.263860002</v>
      </c>
      <c r="BS17" s="78">
        <v>30021449.892900001</v>
      </c>
      <c r="BT17" s="78">
        <v>3245850.37096</v>
      </c>
      <c r="BU17" s="88">
        <v>0</v>
      </c>
      <c r="BV17" s="88">
        <v>240536903.34999999</v>
      </c>
      <c r="BW17" s="88">
        <v>0</v>
      </c>
      <c r="BX17" s="88">
        <v>27095529.627300002</v>
      </c>
      <c r="BY17" s="89">
        <v>27095529.627300002</v>
      </c>
      <c r="BZ17" s="90">
        <v>0</v>
      </c>
      <c r="CA17" s="90">
        <v>0</v>
      </c>
      <c r="CB17" s="88">
        <v>1402172628.97</v>
      </c>
      <c r="CC17" s="78">
        <v>703752426.25</v>
      </c>
      <c r="CD17" s="78">
        <v>454111720.72000003</v>
      </c>
      <c r="CE17" s="78">
        <v>195863930</v>
      </c>
      <c r="CF17" s="78">
        <v>48444552</v>
      </c>
      <c r="CG17" s="88">
        <v>11824770567.392059</v>
      </c>
      <c r="CH17" s="91">
        <v>6225406244.1090002</v>
      </c>
      <c r="CI17" s="92">
        <v>787059167.55000007</v>
      </c>
      <c r="CJ17" s="92">
        <v>5438347076.559</v>
      </c>
      <c r="CK17" s="53">
        <v>3435554626.250062</v>
      </c>
      <c r="CL17" s="93">
        <v>489601580.32269204</v>
      </c>
      <c r="CM17" s="93">
        <v>1543780416.95737</v>
      </c>
      <c r="CN17" s="93">
        <v>1402172628.97</v>
      </c>
      <c r="CO17" s="55">
        <v>2163809697.033</v>
      </c>
      <c r="CP17" s="94">
        <v>953718987.6595</v>
      </c>
      <c r="CQ17" s="94">
        <v>1153166738.471</v>
      </c>
      <c r="CR17" s="94">
        <v>56923970.902500004</v>
      </c>
    </row>
    <row r="18" spans="1:96" x14ac:dyDescent="0.45">
      <c r="A18" s="87">
        <v>515</v>
      </c>
      <c r="B18" s="78" t="s">
        <v>111</v>
      </c>
      <c r="C18" s="88">
        <v>1436282902.8800001</v>
      </c>
      <c r="D18" s="89">
        <v>1436282902.8800001</v>
      </c>
      <c r="E18" s="88">
        <v>394562841.13680941</v>
      </c>
      <c r="F18" s="78">
        <v>185374714.10600001</v>
      </c>
      <c r="G18" s="78">
        <v>0</v>
      </c>
      <c r="H18" s="78">
        <v>2933629.5425664</v>
      </c>
      <c r="I18" s="78">
        <v>29999999.999984</v>
      </c>
      <c r="J18" s="78">
        <v>25392379.082084998</v>
      </c>
      <c r="K18" s="78">
        <v>54360000</v>
      </c>
      <c r="L18" s="78">
        <v>38688831.257174</v>
      </c>
      <c r="M18" s="78">
        <v>57813287.148999996</v>
      </c>
      <c r="N18" s="88">
        <v>66376007.999799997</v>
      </c>
      <c r="O18" s="89">
        <v>0</v>
      </c>
      <c r="P18" s="89">
        <v>66376007.999799997</v>
      </c>
      <c r="Q18" s="88">
        <v>29291090.315400001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29291090.315400001</v>
      </c>
      <c r="Z18" s="88">
        <v>119653030.492</v>
      </c>
      <c r="AA18" s="88">
        <v>0</v>
      </c>
      <c r="AB18" s="78">
        <v>0</v>
      </c>
      <c r="AC18" s="78">
        <v>0</v>
      </c>
      <c r="AD18" s="88">
        <v>0</v>
      </c>
      <c r="AE18" s="78">
        <v>0</v>
      </c>
      <c r="AF18" s="78">
        <v>0</v>
      </c>
      <c r="AG18" s="88">
        <v>119653030.492</v>
      </c>
      <c r="AH18" s="78">
        <v>49943672.9692</v>
      </c>
      <c r="AI18" s="78">
        <v>69709357.522799999</v>
      </c>
      <c r="AJ18" s="88">
        <v>0</v>
      </c>
      <c r="AK18" s="78">
        <v>0</v>
      </c>
      <c r="AL18" s="88">
        <v>16741556.841</v>
      </c>
      <c r="AM18" s="78">
        <v>0</v>
      </c>
      <c r="AN18" s="78">
        <v>0</v>
      </c>
      <c r="AO18" s="78">
        <v>0</v>
      </c>
      <c r="AP18" s="78">
        <v>0</v>
      </c>
      <c r="AQ18" s="78">
        <v>16741556.841</v>
      </c>
      <c r="AR18" s="88">
        <v>873830039.87399995</v>
      </c>
      <c r="AS18" s="88">
        <v>258423981.85609999</v>
      </c>
      <c r="AT18" s="78">
        <v>10972731.587099999</v>
      </c>
      <c r="AU18" s="78">
        <v>247451250.26899999</v>
      </c>
      <c r="AV18" s="88">
        <v>55909644.592900001</v>
      </c>
      <c r="AW18" s="78">
        <v>10910410.5243</v>
      </c>
      <c r="AX18" s="78">
        <v>44999234.068599999</v>
      </c>
      <c r="AY18" s="88">
        <v>746389859.78400004</v>
      </c>
      <c r="AZ18" s="88">
        <v>0</v>
      </c>
      <c r="BA18" s="88">
        <v>5486801.4221000001</v>
      </c>
      <c r="BB18" s="89">
        <v>5486801.4221000001</v>
      </c>
      <c r="BC18" s="88">
        <v>2005626645.2720001</v>
      </c>
      <c r="BD18" s="89">
        <v>1300970996.4200001</v>
      </c>
      <c r="BE18" s="89">
        <v>576264981.53299999</v>
      </c>
      <c r="BF18" s="89">
        <v>128390667.31900001</v>
      </c>
      <c r="BG18" s="88">
        <v>383752318.43900001</v>
      </c>
      <c r="BH18" s="78">
        <v>97554000</v>
      </c>
      <c r="BI18" s="78">
        <v>106129807.439</v>
      </c>
      <c r="BJ18" s="78">
        <v>180068511</v>
      </c>
      <c r="BK18" s="88">
        <v>577996832.70500004</v>
      </c>
      <c r="BL18" s="88">
        <v>3177435289.5799999</v>
      </c>
      <c r="BM18" s="88">
        <v>113946689.377</v>
      </c>
      <c r="BN18" s="78">
        <v>113946689.377</v>
      </c>
      <c r="BO18" s="78">
        <v>0</v>
      </c>
      <c r="BP18" s="88">
        <v>35052035.6523</v>
      </c>
      <c r="BQ18" s="78">
        <v>0</v>
      </c>
      <c r="BR18" s="88">
        <v>31762258.973509997</v>
      </c>
      <c r="BS18" s="78">
        <v>30234074.500999998</v>
      </c>
      <c r="BT18" s="78">
        <v>1528184.47251</v>
      </c>
      <c r="BU18" s="88">
        <v>0</v>
      </c>
      <c r="BV18" s="88">
        <v>264741858.81600001</v>
      </c>
      <c r="BW18" s="88">
        <v>19801980.19802</v>
      </c>
      <c r="BX18" s="88">
        <v>15225825.229</v>
      </c>
      <c r="BY18" s="89">
        <v>15225825.229</v>
      </c>
      <c r="BZ18" s="90">
        <v>0</v>
      </c>
      <c r="CA18" s="90">
        <v>0</v>
      </c>
      <c r="CB18" s="88">
        <v>1048853963.262</v>
      </c>
      <c r="CC18" s="78">
        <v>220045012.882</v>
      </c>
      <c r="CD18" s="78">
        <v>134960210.38</v>
      </c>
      <c r="CE18" s="78">
        <v>693848740</v>
      </c>
      <c r="CF18" s="78">
        <v>0</v>
      </c>
      <c r="CG18" s="88">
        <v>11677143454.697939</v>
      </c>
      <c r="CH18" s="91">
        <v>7559550885.6057997</v>
      </c>
      <c r="CI18" s="92">
        <v>1502658910.8798001</v>
      </c>
      <c r="CJ18" s="92">
        <v>6056891974.7259998</v>
      </c>
      <c r="CK18" s="53">
        <v>3027695629.7949195</v>
      </c>
      <c r="CL18" s="93">
        <v>423853931.45220941</v>
      </c>
      <c r="CM18" s="93">
        <v>1554987735.0807104</v>
      </c>
      <c r="CN18" s="93">
        <v>1048853963.262</v>
      </c>
      <c r="CO18" s="55">
        <v>1089896939.29722</v>
      </c>
      <c r="CP18" s="94">
        <v>136394587.333</v>
      </c>
      <c r="CQ18" s="94">
        <v>933700371.76620007</v>
      </c>
      <c r="CR18" s="94">
        <v>19801980.19802</v>
      </c>
    </row>
    <row r="19" spans="1:96" x14ac:dyDescent="0.45">
      <c r="A19" s="87">
        <v>517</v>
      </c>
      <c r="B19" s="78" t="s">
        <v>112</v>
      </c>
      <c r="C19" s="88">
        <v>2604553577.5300002</v>
      </c>
      <c r="D19" s="89">
        <v>2604553577.5300002</v>
      </c>
      <c r="E19" s="88">
        <v>1063262159.757566</v>
      </c>
      <c r="F19" s="78">
        <v>418064884.01999998</v>
      </c>
      <c r="G19" s="78">
        <v>0</v>
      </c>
      <c r="H19" s="78">
        <v>17558810.827360999</v>
      </c>
      <c r="I19" s="78">
        <v>29999999.999984</v>
      </c>
      <c r="J19" s="78">
        <v>25392379.082084998</v>
      </c>
      <c r="K19" s="78">
        <v>187320000</v>
      </c>
      <c r="L19" s="78">
        <v>90982526.253135994</v>
      </c>
      <c r="M19" s="78">
        <v>293943559.57499999</v>
      </c>
      <c r="N19" s="88">
        <v>0</v>
      </c>
      <c r="O19" s="89">
        <v>0</v>
      </c>
      <c r="P19" s="89">
        <v>0</v>
      </c>
      <c r="Q19" s="8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88">
        <v>739874130.17799997</v>
      </c>
      <c r="AA19" s="88">
        <v>0</v>
      </c>
      <c r="AB19" s="78">
        <v>0</v>
      </c>
      <c r="AC19" s="78">
        <v>0</v>
      </c>
      <c r="AD19" s="88">
        <v>0</v>
      </c>
      <c r="AE19" s="78">
        <v>0</v>
      </c>
      <c r="AF19" s="78">
        <v>0</v>
      </c>
      <c r="AG19" s="88">
        <v>739874130.17799997</v>
      </c>
      <c r="AH19" s="78">
        <v>305349733.81199998</v>
      </c>
      <c r="AI19" s="78">
        <v>434524396.366</v>
      </c>
      <c r="AJ19" s="88">
        <v>0</v>
      </c>
      <c r="AK19" s="78">
        <v>0</v>
      </c>
      <c r="AL19" s="8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88">
        <v>1035434064</v>
      </c>
      <c r="AS19" s="88">
        <v>324729208.01600003</v>
      </c>
      <c r="AT19" s="78">
        <v>44424165.887999997</v>
      </c>
      <c r="AU19" s="78">
        <v>280305042.12800002</v>
      </c>
      <c r="AV19" s="88">
        <v>168540443.95410001</v>
      </c>
      <c r="AW19" s="78">
        <v>78541975.816799998</v>
      </c>
      <c r="AX19" s="78">
        <v>89998468.1373</v>
      </c>
      <c r="AY19" s="88">
        <v>1235684107.48</v>
      </c>
      <c r="AZ19" s="88">
        <v>0</v>
      </c>
      <c r="BA19" s="88">
        <v>27488398.543400001</v>
      </c>
      <c r="BB19" s="89">
        <v>27488398.543400001</v>
      </c>
      <c r="BC19" s="88">
        <v>15081302930.489</v>
      </c>
      <c r="BD19" s="89">
        <v>12572019890.5</v>
      </c>
      <c r="BE19" s="89">
        <v>2057290568</v>
      </c>
      <c r="BF19" s="89">
        <v>451992471.98900002</v>
      </c>
      <c r="BG19" s="88">
        <v>2537624388.3800001</v>
      </c>
      <c r="BH19" s="78">
        <v>1105450211.8800001</v>
      </c>
      <c r="BI19" s="78">
        <v>1275857270.5</v>
      </c>
      <c r="BJ19" s="78">
        <v>156316906</v>
      </c>
      <c r="BK19" s="88">
        <v>1840190412.6400001</v>
      </c>
      <c r="BL19" s="88">
        <v>6087260218.1599998</v>
      </c>
      <c r="BM19" s="88">
        <v>697052068.89499998</v>
      </c>
      <c r="BN19" s="78">
        <v>333312527.02399999</v>
      </c>
      <c r="BO19" s="78">
        <v>363739541.87099999</v>
      </c>
      <c r="BP19" s="88">
        <v>413488735.70200002</v>
      </c>
      <c r="BQ19" s="78">
        <v>0</v>
      </c>
      <c r="BR19" s="88">
        <v>46939346.353</v>
      </c>
      <c r="BS19" s="78">
        <v>34347634.0788</v>
      </c>
      <c r="BT19" s="78">
        <v>12591712.2742</v>
      </c>
      <c r="BU19" s="88">
        <v>0</v>
      </c>
      <c r="BV19" s="88">
        <v>599127721.05999994</v>
      </c>
      <c r="BW19" s="88">
        <v>19801980.19802</v>
      </c>
      <c r="BX19" s="88">
        <v>98410837.568599999</v>
      </c>
      <c r="BY19" s="89">
        <v>98410837.568599999</v>
      </c>
      <c r="BZ19" s="90">
        <v>0</v>
      </c>
      <c r="CA19" s="90">
        <v>0</v>
      </c>
      <c r="CB19" s="88">
        <v>3869801238.4700003</v>
      </c>
      <c r="CC19" s="78">
        <v>2702378367.27</v>
      </c>
      <c r="CD19" s="78">
        <v>1093339636.2</v>
      </c>
      <c r="CE19" s="78">
        <v>57775628</v>
      </c>
      <c r="CF19" s="78">
        <v>16307607</v>
      </c>
      <c r="CG19" s="88">
        <v>38490565967.374687</v>
      </c>
      <c r="CH19" s="91">
        <v>24808550790.179001</v>
      </c>
      <c r="CI19" s="92">
        <v>2604553577.5300002</v>
      </c>
      <c r="CJ19" s="92">
        <v>22203997212.649002</v>
      </c>
      <c r="CK19" s="53">
        <v>9900991753.4635658</v>
      </c>
      <c r="CL19" s="93">
        <v>1063262159.757566</v>
      </c>
      <c r="CM19" s="93">
        <v>4967928355.2359991</v>
      </c>
      <c r="CN19" s="93">
        <v>3869801238.4700003</v>
      </c>
      <c r="CO19" s="55">
        <v>3781023423.73212</v>
      </c>
      <c r="CP19" s="94">
        <v>739874130.17799997</v>
      </c>
      <c r="CQ19" s="94">
        <v>3021347313.3561001</v>
      </c>
      <c r="CR19" s="94">
        <v>19801980.19802</v>
      </c>
    </row>
    <row r="20" spans="1:96" x14ac:dyDescent="0.45">
      <c r="A20" s="87">
        <v>518</v>
      </c>
      <c r="B20" s="78" t="s">
        <v>113</v>
      </c>
      <c r="C20" s="88">
        <v>1241569301.6800001</v>
      </c>
      <c r="D20" s="89">
        <v>1241569301.6800001</v>
      </c>
      <c r="E20" s="88">
        <v>695082615.66638935</v>
      </c>
      <c r="F20" s="78">
        <v>285002130.58899999</v>
      </c>
      <c r="G20" s="78">
        <v>0</v>
      </c>
      <c r="H20" s="78">
        <v>8729696.1644772999</v>
      </c>
      <c r="I20" s="78">
        <v>29999999.999984</v>
      </c>
      <c r="J20" s="78">
        <v>25392379.082084998</v>
      </c>
      <c r="K20" s="78">
        <v>132960000</v>
      </c>
      <c r="L20" s="78">
        <v>57820670.889843002</v>
      </c>
      <c r="M20" s="78">
        <v>155177738.94100001</v>
      </c>
      <c r="N20" s="88">
        <v>177229379.59599999</v>
      </c>
      <c r="O20" s="89">
        <v>0</v>
      </c>
      <c r="P20" s="89">
        <v>177229379.59599999</v>
      </c>
      <c r="Q20" s="88">
        <v>214618788.80399999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214618788.80399999</v>
      </c>
      <c r="Z20" s="88">
        <v>6053042516.882</v>
      </c>
      <c r="AA20" s="88">
        <v>0</v>
      </c>
      <c r="AB20" s="78">
        <v>0</v>
      </c>
      <c r="AC20" s="78">
        <v>0</v>
      </c>
      <c r="AD20" s="88">
        <v>0</v>
      </c>
      <c r="AE20" s="78">
        <v>0</v>
      </c>
      <c r="AF20" s="78">
        <v>0</v>
      </c>
      <c r="AG20" s="88">
        <v>375821017.83200002</v>
      </c>
      <c r="AH20" s="78">
        <v>196271247.87900001</v>
      </c>
      <c r="AI20" s="78">
        <v>179549769.95300001</v>
      </c>
      <c r="AJ20" s="88">
        <v>5677221499.0500002</v>
      </c>
      <c r="AK20" s="78">
        <v>5677221499.0500002</v>
      </c>
      <c r="AL20" s="88">
        <v>99261824.647699997</v>
      </c>
      <c r="AM20" s="78">
        <v>0</v>
      </c>
      <c r="AN20" s="78">
        <v>0</v>
      </c>
      <c r="AO20" s="78">
        <v>0</v>
      </c>
      <c r="AP20" s="78">
        <v>0</v>
      </c>
      <c r="AQ20" s="78">
        <v>99261824.647699997</v>
      </c>
      <c r="AR20" s="88">
        <v>442158437.01999998</v>
      </c>
      <c r="AS20" s="88">
        <v>229954619.07690001</v>
      </c>
      <c r="AT20" s="78">
        <v>32000734.530900002</v>
      </c>
      <c r="AU20" s="78">
        <v>197953884.546</v>
      </c>
      <c r="AV20" s="88">
        <v>118895647.19940001</v>
      </c>
      <c r="AW20" s="78">
        <v>48182565.091600001</v>
      </c>
      <c r="AX20" s="78">
        <v>70713082.107800007</v>
      </c>
      <c r="AY20" s="88">
        <v>844475970.20500004</v>
      </c>
      <c r="AZ20" s="88">
        <v>0</v>
      </c>
      <c r="BA20" s="88">
        <v>16060350.8345</v>
      </c>
      <c r="BB20" s="89">
        <v>16060350.8345</v>
      </c>
      <c r="BC20" s="88">
        <v>7594550299.1900005</v>
      </c>
      <c r="BD20" s="89">
        <v>5658943324.1800003</v>
      </c>
      <c r="BE20" s="89">
        <v>1935606975.01</v>
      </c>
      <c r="BF20" s="89">
        <v>0</v>
      </c>
      <c r="BG20" s="88">
        <v>1232397302.9330001</v>
      </c>
      <c r="BH20" s="78">
        <v>525511536.68900001</v>
      </c>
      <c r="BI20" s="78">
        <v>706885766.24399996</v>
      </c>
      <c r="BJ20" s="78">
        <v>0</v>
      </c>
      <c r="BK20" s="88">
        <v>1240475697.8</v>
      </c>
      <c r="BL20" s="88">
        <v>2729813912.0799999</v>
      </c>
      <c r="BM20" s="88">
        <v>185963686.47999999</v>
      </c>
      <c r="BN20" s="78">
        <v>185963686.47999999</v>
      </c>
      <c r="BO20" s="78">
        <v>0</v>
      </c>
      <c r="BP20" s="88">
        <v>734246206.53100002</v>
      </c>
      <c r="BQ20" s="78">
        <v>0</v>
      </c>
      <c r="BR20" s="88">
        <v>39459275.887060001</v>
      </c>
      <c r="BS20" s="78">
        <v>33232826.269099999</v>
      </c>
      <c r="BT20" s="78">
        <v>6226449.6179600004</v>
      </c>
      <c r="BU20" s="88">
        <v>0</v>
      </c>
      <c r="BV20" s="88">
        <v>393901810.81199998</v>
      </c>
      <c r="BW20" s="88">
        <v>19801980.19802</v>
      </c>
      <c r="BX20" s="88">
        <v>60289043.9058</v>
      </c>
      <c r="BY20" s="89">
        <v>60289043.9058</v>
      </c>
      <c r="BZ20" s="90">
        <v>0</v>
      </c>
      <c r="CA20" s="90">
        <v>0</v>
      </c>
      <c r="CB20" s="88">
        <v>1717773178.6160002</v>
      </c>
      <c r="CC20" s="78">
        <v>715547661.176</v>
      </c>
      <c r="CD20" s="78">
        <v>947835770.44000006</v>
      </c>
      <c r="CE20" s="78">
        <v>0</v>
      </c>
      <c r="CF20" s="78">
        <v>54389747</v>
      </c>
      <c r="CG20" s="88">
        <v>26081021846.044773</v>
      </c>
      <c r="CH20" s="91">
        <v>12185321329.566</v>
      </c>
      <c r="CI20" s="92">
        <v>1418798681.276</v>
      </c>
      <c r="CJ20" s="92">
        <v>10766522648.290001</v>
      </c>
      <c r="CK20" s="53">
        <v>5236074832.4086504</v>
      </c>
      <c r="CL20" s="93">
        <v>909701404.47038937</v>
      </c>
      <c r="CM20" s="93">
        <v>2608600249.3222604</v>
      </c>
      <c r="CN20" s="93">
        <v>1717773178.6160002</v>
      </c>
      <c r="CO20" s="55">
        <v>8659625684.0701218</v>
      </c>
      <c r="CP20" s="94">
        <v>6152304341.5297003</v>
      </c>
      <c r="CQ20" s="94">
        <v>2487519362.3423996</v>
      </c>
      <c r="CR20" s="94">
        <v>19801980.19802</v>
      </c>
    </row>
    <row r="21" spans="1:96" x14ac:dyDescent="0.45">
      <c r="A21" s="87">
        <v>519</v>
      </c>
      <c r="B21" s="78" t="s">
        <v>114</v>
      </c>
      <c r="C21" s="88">
        <v>1805303327.5899999</v>
      </c>
      <c r="D21" s="89">
        <v>1805303327.5899999</v>
      </c>
      <c r="E21" s="88">
        <v>810959314.57378495</v>
      </c>
      <c r="F21" s="78">
        <v>311601366.361</v>
      </c>
      <c r="G21" s="78">
        <v>0</v>
      </c>
      <c r="H21" s="78">
        <v>13635944.725625999</v>
      </c>
      <c r="I21" s="78">
        <v>29999999.999984</v>
      </c>
      <c r="J21" s="78">
        <v>25392379.082084998</v>
      </c>
      <c r="K21" s="78">
        <v>158880000</v>
      </c>
      <c r="L21" s="78">
        <v>104162238.00009</v>
      </c>
      <c r="M21" s="78">
        <v>167287386.405</v>
      </c>
      <c r="N21" s="88">
        <v>608214228</v>
      </c>
      <c r="O21" s="89">
        <v>0</v>
      </c>
      <c r="P21" s="89">
        <v>608214228</v>
      </c>
      <c r="Q21" s="88">
        <v>183941948.96200001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183941948.96200001</v>
      </c>
      <c r="Z21" s="88">
        <v>261549826.23100001</v>
      </c>
      <c r="AA21" s="88">
        <v>0</v>
      </c>
      <c r="AB21" s="78">
        <v>0</v>
      </c>
      <c r="AC21" s="78">
        <v>0</v>
      </c>
      <c r="AD21" s="88">
        <v>0</v>
      </c>
      <c r="AE21" s="78">
        <v>0</v>
      </c>
      <c r="AF21" s="78">
        <v>0</v>
      </c>
      <c r="AG21" s="88">
        <v>261549826.23100001</v>
      </c>
      <c r="AH21" s="78">
        <v>107002353.934</v>
      </c>
      <c r="AI21" s="78">
        <v>154547472.29699999</v>
      </c>
      <c r="AJ21" s="88">
        <v>0</v>
      </c>
      <c r="AK21" s="78">
        <v>0</v>
      </c>
      <c r="AL21" s="88">
        <v>71944512.581499994</v>
      </c>
      <c r="AM21" s="78">
        <v>0</v>
      </c>
      <c r="AN21" s="78">
        <v>0</v>
      </c>
      <c r="AO21" s="78">
        <v>0</v>
      </c>
      <c r="AP21" s="78">
        <v>0</v>
      </c>
      <c r="AQ21" s="78">
        <v>71944512.581499994</v>
      </c>
      <c r="AR21" s="88">
        <v>995939640.53999996</v>
      </c>
      <c r="AS21" s="88">
        <v>359182545.51440001</v>
      </c>
      <c r="AT21" s="78">
        <v>30124968.064399999</v>
      </c>
      <c r="AU21" s="78">
        <v>329057577.44999999</v>
      </c>
      <c r="AV21" s="88">
        <v>153049490.76209998</v>
      </c>
      <c r="AW21" s="78">
        <v>43765636.595100001</v>
      </c>
      <c r="AX21" s="78">
        <v>109283854.167</v>
      </c>
      <c r="AY21" s="88">
        <v>1258969505.3099999</v>
      </c>
      <c r="AZ21" s="88">
        <v>0</v>
      </c>
      <c r="BA21" s="88">
        <v>16894963.279399998</v>
      </c>
      <c r="BB21" s="89">
        <v>16894963.279399998</v>
      </c>
      <c r="BC21" s="88">
        <v>13740635856.969999</v>
      </c>
      <c r="BD21" s="89">
        <v>9089943090.0900002</v>
      </c>
      <c r="BE21" s="89">
        <v>3379553660.5799999</v>
      </c>
      <c r="BF21" s="89">
        <v>1271139106.3</v>
      </c>
      <c r="BG21" s="88">
        <v>2321328373.2866802</v>
      </c>
      <c r="BH21" s="78">
        <v>672112000</v>
      </c>
      <c r="BI21" s="78">
        <v>1116610038.2</v>
      </c>
      <c r="BJ21" s="78">
        <v>532606335.08668</v>
      </c>
      <c r="BK21" s="88">
        <v>1197159148.74</v>
      </c>
      <c r="BL21" s="88">
        <v>5961972081.0900002</v>
      </c>
      <c r="BM21" s="88">
        <v>726822538.77499998</v>
      </c>
      <c r="BN21" s="78">
        <v>222567923.47499999</v>
      </c>
      <c r="BO21" s="78">
        <v>504254615.30000001</v>
      </c>
      <c r="BP21" s="88">
        <v>409107231.245</v>
      </c>
      <c r="BQ21" s="78">
        <v>0</v>
      </c>
      <c r="BR21" s="88">
        <v>42375289.617420003</v>
      </c>
      <c r="BS21" s="78">
        <v>36623833.831799999</v>
      </c>
      <c r="BT21" s="78">
        <v>5751455.7856200002</v>
      </c>
      <c r="BU21" s="88">
        <v>0</v>
      </c>
      <c r="BV21" s="88">
        <v>266944311.45300001</v>
      </c>
      <c r="BW21" s="88">
        <v>19801980.19802</v>
      </c>
      <c r="BX21" s="88">
        <v>53742734.734399997</v>
      </c>
      <c r="BY21" s="89">
        <v>53742734.734399997</v>
      </c>
      <c r="BZ21" s="90">
        <v>0</v>
      </c>
      <c r="CA21" s="90">
        <v>0</v>
      </c>
      <c r="CB21" s="88">
        <v>2341396192.5</v>
      </c>
      <c r="CC21" s="78">
        <v>1285803780.6300001</v>
      </c>
      <c r="CD21" s="78">
        <v>820913912.87</v>
      </c>
      <c r="CE21" s="78">
        <v>139751461</v>
      </c>
      <c r="CF21" s="78">
        <v>94927038</v>
      </c>
      <c r="CG21" s="88">
        <v>33830887037.911709</v>
      </c>
      <c r="CH21" s="91">
        <v>23112065134.189999</v>
      </c>
      <c r="CI21" s="92">
        <v>2413517555.5900002</v>
      </c>
      <c r="CJ21" s="92">
        <v>20698547578.599998</v>
      </c>
      <c r="CK21" s="53">
        <v>8115613406.5530853</v>
      </c>
      <c r="CL21" s="93">
        <v>994901263.53578496</v>
      </c>
      <c r="CM21" s="93">
        <v>4779315950.5172997</v>
      </c>
      <c r="CN21" s="93">
        <v>2341396192.5</v>
      </c>
      <c r="CO21" s="55">
        <v>2603208497.1686201</v>
      </c>
      <c r="CP21" s="94">
        <v>333494338.8125</v>
      </c>
      <c r="CQ21" s="94">
        <v>2026260182.2000999</v>
      </c>
      <c r="CR21" s="94">
        <v>243453976.15602002</v>
      </c>
    </row>
    <row r="22" spans="1:96" x14ac:dyDescent="0.45">
      <c r="A22" s="87">
        <v>520</v>
      </c>
      <c r="B22" s="78" t="s">
        <v>115</v>
      </c>
      <c r="C22" s="88">
        <v>1893634194.8499999</v>
      </c>
      <c r="D22" s="89">
        <v>1893634194.8499999</v>
      </c>
      <c r="E22" s="88">
        <v>553712169.01339436</v>
      </c>
      <c r="F22" s="78">
        <v>200661132.403</v>
      </c>
      <c r="G22" s="78">
        <v>0</v>
      </c>
      <c r="H22" s="78">
        <v>5741182.5742504001</v>
      </c>
      <c r="I22" s="78">
        <v>29999999.999984</v>
      </c>
      <c r="J22" s="78">
        <v>25392379.082084998</v>
      </c>
      <c r="K22" s="78">
        <v>126720000</v>
      </c>
      <c r="L22" s="78">
        <v>76527358.530674994</v>
      </c>
      <c r="M22" s="78">
        <v>88670116.4234</v>
      </c>
      <c r="N22" s="88">
        <v>0</v>
      </c>
      <c r="O22" s="89">
        <v>0</v>
      </c>
      <c r="P22" s="89">
        <v>0</v>
      </c>
      <c r="Q22" s="8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88">
        <v>667895343.98699999</v>
      </c>
      <c r="AA22" s="88">
        <v>667895343.98699999</v>
      </c>
      <c r="AB22" s="78">
        <v>277176567.76800001</v>
      </c>
      <c r="AC22" s="78">
        <v>390718776.21899998</v>
      </c>
      <c r="AD22" s="88">
        <v>0</v>
      </c>
      <c r="AE22" s="78">
        <v>0</v>
      </c>
      <c r="AF22" s="78">
        <v>0</v>
      </c>
      <c r="AG22" s="88">
        <v>0</v>
      </c>
      <c r="AH22" s="78">
        <v>0</v>
      </c>
      <c r="AI22" s="78">
        <v>0</v>
      </c>
      <c r="AJ22" s="88">
        <v>0</v>
      </c>
      <c r="AK22" s="78">
        <v>0</v>
      </c>
      <c r="AL22" s="8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88">
        <v>496221143.19400001</v>
      </c>
      <c r="AS22" s="88">
        <v>401217493.06690001</v>
      </c>
      <c r="AT22" s="78">
        <v>11828653.154899999</v>
      </c>
      <c r="AU22" s="78">
        <v>389388839.912</v>
      </c>
      <c r="AV22" s="88">
        <v>81687718.221500009</v>
      </c>
      <c r="AW22" s="78">
        <v>10974636.113700001</v>
      </c>
      <c r="AX22" s="78">
        <v>70713082.107800007</v>
      </c>
      <c r="AY22" s="88">
        <v>407848737.61699998</v>
      </c>
      <c r="AZ22" s="88">
        <v>0</v>
      </c>
      <c r="BA22" s="88">
        <v>5115572.65044</v>
      </c>
      <c r="BB22" s="89">
        <v>5115572.65044</v>
      </c>
      <c r="BC22" s="88">
        <v>3355066902.165</v>
      </c>
      <c r="BD22" s="89">
        <v>2126265169.3699999</v>
      </c>
      <c r="BE22" s="89">
        <v>991558528.79799998</v>
      </c>
      <c r="BF22" s="89">
        <v>237243203.99700001</v>
      </c>
      <c r="BG22" s="88">
        <v>474437744.93599999</v>
      </c>
      <c r="BH22" s="78">
        <v>190744839.206</v>
      </c>
      <c r="BI22" s="78">
        <v>283692905.73000002</v>
      </c>
      <c r="BJ22" s="78">
        <v>0</v>
      </c>
      <c r="BK22" s="88">
        <v>420094329.255</v>
      </c>
      <c r="BL22" s="88">
        <v>3684852072.8800001</v>
      </c>
      <c r="BM22" s="88">
        <v>244831629.9181</v>
      </c>
      <c r="BN22" s="78">
        <v>76231229.258100003</v>
      </c>
      <c r="BO22" s="78">
        <v>168600400.66</v>
      </c>
      <c r="BP22" s="88">
        <v>382818204.50599998</v>
      </c>
      <c r="BQ22" s="78">
        <v>0</v>
      </c>
      <c r="BR22" s="88">
        <v>30247854.087059997</v>
      </c>
      <c r="BS22" s="78">
        <v>28545432.566599999</v>
      </c>
      <c r="BT22" s="78">
        <v>1702421.52046</v>
      </c>
      <c r="BU22" s="88">
        <v>0</v>
      </c>
      <c r="BV22" s="88">
        <v>189143593.34299999</v>
      </c>
      <c r="BW22" s="88">
        <v>19801980.19802</v>
      </c>
      <c r="BX22" s="88">
        <v>16541927.9495</v>
      </c>
      <c r="BY22" s="89">
        <v>16541927.9495</v>
      </c>
      <c r="BZ22" s="90">
        <v>0</v>
      </c>
      <c r="CA22" s="90">
        <v>0</v>
      </c>
      <c r="CB22" s="88">
        <v>2138567646.8899999</v>
      </c>
      <c r="CC22" s="78">
        <v>1131786552.78</v>
      </c>
      <c r="CD22" s="78">
        <v>472683761.11000001</v>
      </c>
      <c r="CE22" s="78">
        <v>534097333</v>
      </c>
      <c r="CF22" s="78">
        <v>0</v>
      </c>
      <c r="CG22" s="88">
        <v>15463736258.727915</v>
      </c>
      <c r="CH22" s="91">
        <v>9429774313.0890007</v>
      </c>
      <c r="CI22" s="92">
        <v>1893634194.8499999</v>
      </c>
      <c r="CJ22" s="92">
        <v>7536140118.2390003</v>
      </c>
      <c r="CK22" s="53">
        <v>4272520776.1283946</v>
      </c>
      <c r="CL22" s="93">
        <v>553712169.01339436</v>
      </c>
      <c r="CM22" s="93">
        <v>1580240960.2249999</v>
      </c>
      <c r="CN22" s="93">
        <v>2138567646.8899999</v>
      </c>
      <c r="CO22" s="55">
        <v>1761441169.51052</v>
      </c>
      <c r="CP22" s="94">
        <v>667895343.98699999</v>
      </c>
      <c r="CQ22" s="94">
        <v>1073743845.3255</v>
      </c>
      <c r="CR22" s="94">
        <v>19801980.19802</v>
      </c>
    </row>
    <row r="23" spans="1:96" x14ac:dyDescent="0.45">
      <c r="A23" s="87">
        <v>521</v>
      </c>
      <c r="B23" s="78" t="s">
        <v>116</v>
      </c>
      <c r="C23" s="88">
        <v>2914868275.9299998</v>
      </c>
      <c r="D23" s="89">
        <v>2914868275.9299998</v>
      </c>
      <c r="E23" s="88">
        <v>1396221037.2935319</v>
      </c>
      <c r="F23" s="78">
        <v>491816012.29100001</v>
      </c>
      <c r="G23" s="78">
        <v>0</v>
      </c>
      <c r="H23" s="78">
        <v>28786239.886422999</v>
      </c>
      <c r="I23" s="78">
        <v>29999999.999984</v>
      </c>
      <c r="J23" s="78">
        <v>25392379.082084998</v>
      </c>
      <c r="K23" s="78">
        <v>252720000</v>
      </c>
      <c r="L23" s="78">
        <v>193019004.29403999</v>
      </c>
      <c r="M23" s="78">
        <v>374487401.74000001</v>
      </c>
      <c r="N23" s="88">
        <v>762292208</v>
      </c>
      <c r="O23" s="89">
        <v>0</v>
      </c>
      <c r="P23" s="89">
        <v>762292208</v>
      </c>
      <c r="Q23" s="88">
        <v>331847205.10100001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331847205.10100001</v>
      </c>
      <c r="Z23" s="88">
        <v>1284354997.3959999</v>
      </c>
      <c r="AA23" s="88">
        <v>0</v>
      </c>
      <c r="AB23" s="78">
        <v>0</v>
      </c>
      <c r="AC23" s="78">
        <v>0</v>
      </c>
      <c r="AD23" s="88">
        <v>1284354997.3959999</v>
      </c>
      <c r="AE23" s="78">
        <v>545737309</v>
      </c>
      <c r="AF23" s="78">
        <v>738617688.39600003</v>
      </c>
      <c r="AG23" s="88">
        <v>0</v>
      </c>
      <c r="AH23" s="78">
        <v>0</v>
      </c>
      <c r="AI23" s="78">
        <v>0</v>
      </c>
      <c r="AJ23" s="88">
        <v>0</v>
      </c>
      <c r="AK23" s="78">
        <v>0</v>
      </c>
      <c r="AL23" s="88">
        <v>130128278.15800001</v>
      </c>
      <c r="AM23" s="78">
        <v>0</v>
      </c>
      <c r="AN23" s="78">
        <v>0</v>
      </c>
      <c r="AO23" s="78">
        <v>0</v>
      </c>
      <c r="AP23" s="78">
        <v>0</v>
      </c>
      <c r="AQ23" s="78">
        <v>130128278.15800001</v>
      </c>
      <c r="AR23" s="88">
        <v>959228135.27400005</v>
      </c>
      <c r="AS23" s="88">
        <v>452026341.68450004</v>
      </c>
      <c r="AT23" s="78">
        <v>57680994.0145</v>
      </c>
      <c r="AU23" s="78">
        <v>394345347.67000002</v>
      </c>
      <c r="AV23" s="88">
        <v>283240028.17629999</v>
      </c>
      <c r="AW23" s="78">
        <v>96814629.892299995</v>
      </c>
      <c r="AX23" s="78">
        <v>186425398.28400001</v>
      </c>
      <c r="AY23" s="88">
        <v>2757309500.4899998</v>
      </c>
      <c r="AZ23" s="88">
        <v>0</v>
      </c>
      <c r="BA23" s="88">
        <v>28369259.2938</v>
      </c>
      <c r="BB23" s="89">
        <v>28369259.2938</v>
      </c>
      <c r="BC23" s="88">
        <v>24992432692.007004</v>
      </c>
      <c r="BD23" s="89">
        <v>19929622671.5</v>
      </c>
      <c r="BE23" s="89">
        <v>4474164243.5100002</v>
      </c>
      <c r="BF23" s="89">
        <v>588645776.99699998</v>
      </c>
      <c r="BG23" s="88">
        <v>3481124153.75</v>
      </c>
      <c r="BH23" s="78">
        <v>1488263434.22</v>
      </c>
      <c r="BI23" s="78">
        <v>1687064813.53</v>
      </c>
      <c r="BJ23" s="78">
        <v>305795906</v>
      </c>
      <c r="BK23" s="88">
        <v>2205588706.2399998</v>
      </c>
      <c r="BL23" s="88">
        <v>9837801305.2299995</v>
      </c>
      <c r="BM23" s="88">
        <v>965955732.36699998</v>
      </c>
      <c r="BN23" s="78">
        <v>515886760.06400001</v>
      </c>
      <c r="BO23" s="78">
        <v>450068972.30299997</v>
      </c>
      <c r="BP23" s="88">
        <v>786022444.699</v>
      </c>
      <c r="BQ23" s="78">
        <v>0</v>
      </c>
      <c r="BR23" s="88">
        <v>51500495.858099997</v>
      </c>
      <c r="BS23" s="78">
        <v>38033875.586199999</v>
      </c>
      <c r="BT23" s="78">
        <v>13466620.2719</v>
      </c>
      <c r="BU23" s="88">
        <v>0</v>
      </c>
      <c r="BV23" s="88">
        <v>562481029.69400001</v>
      </c>
      <c r="BW23" s="88">
        <v>19801980.19802</v>
      </c>
      <c r="BX23" s="88">
        <v>119546885.645</v>
      </c>
      <c r="BY23" s="89">
        <v>119546885.645</v>
      </c>
      <c r="BZ23" s="90">
        <v>0</v>
      </c>
      <c r="CA23" s="90">
        <v>0</v>
      </c>
      <c r="CB23" s="88">
        <v>3708508904.7799997</v>
      </c>
      <c r="CC23" s="78">
        <v>2024275759.3699999</v>
      </c>
      <c r="CD23" s="78">
        <v>1600867008.4100001</v>
      </c>
      <c r="CE23" s="78">
        <v>72843655</v>
      </c>
      <c r="CF23" s="78">
        <v>10522482</v>
      </c>
      <c r="CG23" s="88">
        <v>58030649597.265259</v>
      </c>
      <c r="CH23" s="91">
        <v>39466622616.441002</v>
      </c>
      <c r="CI23" s="92">
        <v>3677160483.9299998</v>
      </c>
      <c r="CJ23" s="92">
        <v>35789462132.511002</v>
      </c>
      <c r="CK23" s="53">
        <v>13292409516.262932</v>
      </c>
      <c r="CL23" s="93">
        <v>1728068242.394532</v>
      </c>
      <c r="CM23" s="93">
        <v>7855832369.0883999</v>
      </c>
      <c r="CN23" s="93">
        <v>3708508904.7799997</v>
      </c>
      <c r="CO23" s="55">
        <v>5271617464.5613203</v>
      </c>
      <c r="CP23" s="94">
        <v>1414483275.5539999</v>
      </c>
      <c r="CQ23" s="94">
        <v>3837332208.8092995</v>
      </c>
      <c r="CR23" s="94">
        <v>19801980.19802</v>
      </c>
    </row>
    <row r="24" spans="1:96" x14ac:dyDescent="0.45">
      <c r="A24" s="87">
        <v>522</v>
      </c>
      <c r="B24" s="78" t="s">
        <v>117</v>
      </c>
      <c r="C24" s="88">
        <v>1573629553.0899999</v>
      </c>
      <c r="D24" s="89">
        <v>1573629553.0899999</v>
      </c>
      <c r="E24" s="88">
        <v>693505540.62480688</v>
      </c>
      <c r="F24" s="78">
        <v>258111368.25400001</v>
      </c>
      <c r="G24" s="78">
        <v>0</v>
      </c>
      <c r="H24" s="78">
        <v>8481720.5987599008</v>
      </c>
      <c r="I24" s="78">
        <v>29999999.999984</v>
      </c>
      <c r="J24" s="78">
        <v>25392379.082084998</v>
      </c>
      <c r="K24" s="78">
        <v>168720000</v>
      </c>
      <c r="L24" s="78">
        <v>73126142.595978007</v>
      </c>
      <c r="M24" s="78">
        <v>129673930.094</v>
      </c>
      <c r="N24" s="88">
        <v>147975180</v>
      </c>
      <c r="O24" s="89">
        <v>0</v>
      </c>
      <c r="P24" s="89">
        <v>147975180</v>
      </c>
      <c r="Q24" s="88">
        <v>35303220.397799999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35303220.397799999</v>
      </c>
      <c r="Z24" s="88">
        <v>1265410242.668</v>
      </c>
      <c r="AA24" s="88">
        <v>1265410242.668</v>
      </c>
      <c r="AB24" s="78">
        <v>525145250.73299998</v>
      </c>
      <c r="AC24" s="78">
        <v>740264991.93499994</v>
      </c>
      <c r="AD24" s="88">
        <v>0</v>
      </c>
      <c r="AE24" s="78">
        <v>0</v>
      </c>
      <c r="AF24" s="78">
        <v>0</v>
      </c>
      <c r="AG24" s="88">
        <v>0</v>
      </c>
      <c r="AH24" s="78">
        <v>0</v>
      </c>
      <c r="AI24" s="78">
        <v>0</v>
      </c>
      <c r="AJ24" s="88">
        <v>0</v>
      </c>
      <c r="AK24" s="78">
        <v>0</v>
      </c>
      <c r="AL24" s="88">
        <v>23521198.342399999</v>
      </c>
      <c r="AM24" s="78">
        <v>0</v>
      </c>
      <c r="AN24" s="78">
        <v>0</v>
      </c>
      <c r="AO24" s="78">
        <v>0</v>
      </c>
      <c r="AP24" s="78">
        <v>0</v>
      </c>
      <c r="AQ24" s="78">
        <v>23521198.342399999</v>
      </c>
      <c r="AR24" s="88">
        <v>476684040.00199997</v>
      </c>
      <c r="AS24" s="88">
        <v>234230766.33149999</v>
      </c>
      <c r="AT24" s="78">
        <v>25172137.629500002</v>
      </c>
      <c r="AU24" s="78">
        <v>209058628.70199999</v>
      </c>
      <c r="AV24" s="88">
        <v>98979316.671099991</v>
      </c>
      <c r="AW24" s="78">
        <v>34694696.573100001</v>
      </c>
      <c r="AX24" s="78">
        <v>64284620.097999997</v>
      </c>
      <c r="AY24" s="88">
        <v>683504372.90199995</v>
      </c>
      <c r="AZ24" s="88">
        <v>512002281</v>
      </c>
      <c r="BA24" s="88">
        <v>13065781.9098</v>
      </c>
      <c r="BB24" s="89">
        <v>13065781.9098</v>
      </c>
      <c r="BC24" s="88">
        <v>6594893001.3979998</v>
      </c>
      <c r="BD24" s="89">
        <v>4833005880</v>
      </c>
      <c r="BE24" s="89">
        <v>1564760265.4000001</v>
      </c>
      <c r="BF24" s="89">
        <v>197126855.998</v>
      </c>
      <c r="BG24" s="88">
        <v>1259546588.9395101</v>
      </c>
      <c r="BH24" s="78">
        <v>631177196.95899999</v>
      </c>
      <c r="BI24" s="78">
        <v>505776200.57700002</v>
      </c>
      <c r="BJ24" s="78">
        <v>122593191.40351</v>
      </c>
      <c r="BK24" s="88">
        <v>752496539.59200001</v>
      </c>
      <c r="BL24" s="88">
        <v>3216261923.1199999</v>
      </c>
      <c r="BM24" s="88">
        <v>302200438.59100002</v>
      </c>
      <c r="BN24" s="78">
        <v>161926711.40900001</v>
      </c>
      <c r="BO24" s="78">
        <v>140273727.18200001</v>
      </c>
      <c r="BP24" s="88">
        <v>382818204.50599998</v>
      </c>
      <c r="BQ24" s="78">
        <v>91645023.810200006</v>
      </c>
      <c r="BR24" s="88">
        <v>39979023.760969996</v>
      </c>
      <c r="BS24" s="78">
        <v>34130055.962499999</v>
      </c>
      <c r="BT24" s="78">
        <v>5848967.7984699998</v>
      </c>
      <c r="BU24" s="88">
        <v>0</v>
      </c>
      <c r="BV24" s="88">
        <v>212318964.84</v>
      </c>
      <c r="BW24" s="88">
        <v>400000000</v>
      </c>
      <c r="BX24" s="88">
        <v>40722788.9868</v>
      </c>
      <c r="BY24" s="89">
        <v>40722788.9868</v>
      </c>
      <c r="BZ24" s="90">
        <v>0</v>
      </c>
      <c r="CA24" s="90">
        <v>0</v>
      </c>
      <c r="CB24" s="88">
        <v>1651558623.6599998</v>
      </c>
      <c r="CC24" s="78">
        <v>1061169352.87</v>
      </c>
      <c r="CD24" s="78">
        <v>590389270.78999996</v>
      </c>
      <c r="CE24" s="78">
        <v>0</v>
      </c>
      <c r="CF24" s="78">
        <v>0</v>
      </c>
      <c r="CG24" s="88">
        <v>20702252615.143887</v>
      </c>
      <c r="CH24" s="91">
        <v>12009443697.610001</v>
      </c>
      <c r="CI24" s="92">
        <v>1721604733.0899999</v>
      </c>
      <c r="CJ24" s="92">
        <v>10287838964.52</v>
      </c>
      <c r="CK24" s="53">
        <v>4953617146.104187</v>
      </c>
      <c r="CL24" s="93">
        <v>728808761.02260685</v>
      </c>
      <c r="CM24" s="93">
        <v>2573249761.4215803</v>
      </c>
      <c r="CN24" s="93">
        <v>1651558623.6599998</v>
      </c>
      <c r="CO24" s="55">
        <v>3739191771.4297004</v>
      </c>
      <c r="CP24" s="94">
        <v>1288931441.0104001</v>
      </c>
      <c r="CQ24" s="94">
        <v>1958615306.6091001</v>
      </c>
      <c r="CR24" s="94">
        <v>491645023.81019998</v>
      </c>
    </row>
    <row r="25" spans="1:96" x14ac:dyDescent="0.45">
      <c r="A25" s="87">
        <v>523</v>
      </c>
      <c r="B25" s="78" t="s">
        <v>118</v>
      </c>
      <c r="C25" s="88">
        <v>1544655260.24</v>
      </c>
      <c r="D25" s="89">
        <v>1544655260.24</v>
      </c>
      <c r="E25" s="88">
        <v>808196530.84046698</v>
      </c>
      <c r="F25" s="78">
        <v>345030935.75199997</v>
      </c>
      <c r="G25" s="78">
        <v>0</v>
      </c>
      <c r="H25" s="78">
        <v>16359059.185279001</v>
      </c>
      <c r="I25" s="78">
        <v>29999999.999984</v>
      </c>
      <c r="J25" s="78">
        <v>25392379.082084998</v>
      </c>
      <c r="K25" s="78">
        <v>108120000</v>
      </c>
      <c r="L25" s="78">
        <v>70150078.653118998</v>
      </c>
      <c r="M25" s="78">
        <v>213144078.16800001</v>
      </c>
      <c r="N25" s="88">
        <v>164618868</v>
      </c>
      <c r="O25" s="89">
        <v>0</v>
      </c>
      <c r="P25" s="89">
        <v>164618868</v>
      </c>
      <c r="Q25" s="88">
        <v>79750039.220400006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79750039.220400006</v>
      </c>
      <c r="Z25" s="88">
        <v>1012729919.005</v>
      </c>
      <c r="AA25" s="88">
        <v>0</v>
      </c>
      <c r="AB25" s="78">
        <v>0</v>
      </c>
      <c r="AC25" s="78">
        <v>0</v>
      </c>
      <c r="AD25" s="88">
        <v>1012729919.005</v>
      </c>
      <c r="AE25" s="78">
        <v>402841603</v>
      </c>
      <c r="AF25" s="78">
        <v>609888316.005</v>
      </c>
      <c r="AG25" s="88">
        <v>0</v>
      </c>
      <c r="AH25" s="78">
        <v>0</v>
      </c>
      <c r="AI25" s="78">
        <v>0</v>
      </c>
      <c r="AJ25" s="88">
        <v>0</v>
      </c>
      <c r="AK25" s="78">
        <v>0</v>
      </c>
      <c r="AL25" s="88">
        <v>44813545.711000003</v>
      </c>
      <c r="AM25" s="78">
        <v>0</v>
      </c>
      <c r="AN25" s="78">
        <v>0</v>
      </c>
      <c r="AO25" s="78">
        <v>0</v>
      </c>
      <c r="AP25" s="78">
        <v>0</v>
      </c>
      <c r="AQ25" s="78">
        <v>44813545.711000003</v>
      </c>
      <c r="AR25" s="88">
        <v>382315405.91299999</v>
      </c>
      <c r="AS25" s="88">
        <v>168574335.1451</v>
      </c>
      <c r="AT25" s="78">
        <v>37303085.024099998</v>
      </c>
      <c r="AU25" s="78">
        <v>131271250.12100001</v>
      </c>
      <c r="AV25" s="88">
        <v>118781757.1715</v>
      </c>
      <c r="AW25" s="78">
        <v>60925599.083300002</v>
      </c>
      <c r="AX25" s="78">
        <v>57856158.088200003</v>
      </c>
      <c r="AY25" s="88">
        <v>1225488196.1300001</v>
      </c>
      <c r="AZ25" s="88">
        <v>0</v>
      </c>
      <c r="BA25" s="88">
        <v>19103908.356400002</v>
      </c>
      <c r="BB25" s="89">
        <v>19103908.356400002</v>
      </c>
      <c r="BC25" s="88">
        <v>15279704694.539</v>
      </c>
      <c r="BD25" s="89">
        <v>10938063951.799999</v>
      </c>
      <c r="BE25" s="89">
        <v>4063759262.7399998</v>
      </c>
      <c r="BF25" s="89">
        <v>277881479.99900001</v>
      </c>
      <c r="BG25" s="88">
        <v>1916328071.2309999</v>
      </c>
      <c r="BH25" s="78">
        <v>980050000</v>
      </c>
      <c r="BI25" s="78">
        <v>779961165.23099995</v>
      </c>
      <c r="BJ25" s="78">
        <v>156316906</v>
      </c>
      <c r="BK25" s="88">
        <v>1491087170.6600001</v>
      </c>
      <c r="BL25" s="88">
        <v>4711395163.4300003</v>
      </c>
      <c r="BM25" s="88">
        <v>429290832.93699998</v>
      </c>
      <c r="BN25" s="78">
        <v>266633496.55199999</v>
      </c>
      <c r="BO25" s="78">
        <v>162657336.38499999</v>
      </c>
      <c r="BP25" s="88">
        <v>404725726.78899997</v>
      </c>
      <c r="BQ25" s="78">
        <v>0</v>
      </c>
      <c r="BR25" s="88">
        <v>43368594.557169996</v>
      </c>
      <c r="BS25" s="78">
        <v>33938794.213699996</v>
      </c>
      <c r="BT25" s="78">
        <v>9429800.3434699997</v>
      </c>
      <c r="BU25" s="88">
        <v>0</v>
      </c>
      <c r="BV25" s="88">
        <v>536046453.25400001</v>
      </c>
      <c r="BW25" s="88">
        <v>19801980.19802</v>
      </c>
      <c r="BX25" s="88">
        <v>73860967.624200001</v>
      </c>
      <c r="BY25" s="89">
        <v>73860967.624200001</v>
      </c>
      <c r="BZ25" s="90">
        <v>0</v>
      </c>
      <c r="CA25" s="90">
        <v>0</v>
      </c>
      <c r="CB25" s="88">
        <v>2021648778.4359999</v>
      </c>
      <c r="CC25" s="78">
        <v>925366899.64600003</v>
      </c>
      <c r="CD25" s="78">
        <v>780543738.78999996</v>
      </c>
      <c r="CE25" s="78">
        <v>245482968</v>
      </c>
      <c r="CF25" s="78">
        <v>70255172</v>
      </c>
      <c r="CG25" s="88">
        <v>32696286199.38826</v>
      </c>
      <c r="CH25" s="91">
        <v>22082689392.122002</v>
      </c>
      <c r="CI25" s="92">
        <v>1709274128.24</v>
      </c>
      <c r="CJ25" s="92">
        <v>20373415263.882</v>
      </c>
      <c r="CK25" s="53">
        <v>6785610254.4777365</v>
      </c>
      <c r="CL25" s="93">
        <v>887946570.06086695</v>
      </c>
      <c r="CM25" s="93">
        <v>3876014905.9808698</v>
      </c>
      <c r="CN25" s="93">
        <v>2021648778.4359999</v>
      </c>
      <c r="CO25" s="55">
        <v>3827986552.7885203</v>
      </c>
      <c r="CP25" s="94">
        <v>1057543464.716</v>
      </c>
      <c r="CQ25" s="94">
        <v>2550641107.8745003</v>
      </c>
      <c r="CR25" s="94">
        <v>219801980.19802001</v>
      </c>
    </row>
    <row r="26" spans="1:96" x14ac:dyDescent="0.45">
      <c r="A26" s="87">
        <v>524</v>
      </c>
      <c r="B26" s="78" t="s">
        <v>119</v>
      </c>
      <c r="C26" s="88">
        <v>2447536214.8800001</v>
      </c>
      <c r="D26" s="89">
        <v>2447536214.8800001</v>
      </c>
      <c r="E26" s="88">
        <v>617708796.99728215</v>
      </c>
      <c r="F26" s="78">
        <v>254208532.18900001</v>
      </c>
      <c r="G26" s="78">
        <v>0</v>
      </c>
      <c r="H26" s="78">
        <v>4434152.4999770997</v>
      </c>
      <c r="I26" s="78">
        <v>29999999.999984</v>
      </c>
      <c r="J26" s="78">
        <v>25392379.082084998</v>
      </c>
      <c r="K26" s="78">
        <v>105360000</v>
      </c>
      <c r="L26" s="78">
        <v>64623102.759236</v>
      </c>
      <c r="M26" s="78">
        <v>133690630.46699999</v>
      </c>
      <c r="N26" s="88">
        <v>336054876</v>
      </c>
      <c r="O26" s="89">
        <v>0</v>
      </c>
      <c r="P26" s="89">
        <v>336054876</v>
      </c>
      <c r="Q26" s="88">
        <v>35303220.397799999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35303220.397799999</v>
      </c>
      <c r="Z26" s="88">
        <v>240619630.7358</v>
      </c>
      <c r="AA26" s="88">
        <v>0</v>
      </c>
      <c r="AB26" s="78">
        <v>0</v>
      </c>
      <c r="AC26" s="78">
        <v>0</v>
      </c>
      <c r="AD26" s="88">
        <v>0</v>
      </c>
      <c r="AE26" s="78">
        <v>0</v>
      </c>
      <c r="AF26" s="78">
        <v>0</v>
      </c>
      <c r="AG26" s="88">
        <v>240619630.7358</v>
      </c>
      <c r="AH26" s="78">
        <v>99322694.938800007</v>
      </c>
      <c r="AI26" s="78">
        <v>141296935.79699999</v>
      </c>
      <c r="AJ26" s="88">
        <v>0</v>
      </c>
      <c r="AK26" s="78">
        <v>0</v>
      </c>
      <c r="AL26" s="88">
        <v>20610537.364</v>
      </c>
      <c r="AM26" s="78">
        <v>0</v>
      </c>
      <c r="AN26" s="78">
        <v>0</v>
      </c>
      <c r="AO26" s="78">
        <v>0</v>
      </c>
      <c r="AP26" s="78">
        <v>0</v>
      </c>
      <c r="AQ26" s="78">
        <v>20610537.364</v>
      </c>
      <c r="AR26" s="88">
        <v>985761084.39400005</v>
      </c>
      <c r="AS26" s="88">
        <v>367114817.95520002</v>
      </c>
      <c r="AT26" s="78">
        <v>21237615.8182</v>
      </c>
      <c r="AU26" s="78">
        <v>345877202.13700002</v>
      </c>
      <c r="AV26" s="88">
        <v>100319314.0476</v>
      </c>
      <c r="AW26" s="78">
        <v>29606231.939800002</v>
      </c>
      <c r="AX26" s="78">
        <v>70713082.107800007</v>
      </c>
      <c r="AY26" s="88">
        <v>536778143.53399998</v>
      </c>
      <c r="AZ26" s="88">
        <v>0</v>
      </c>
      <c r="BA26" s="88">
        <v>10226520.115800001</v>
      </c>
      <c r="BB26" s="89">
        <v>10226520.115800001</v>
      </c>
      <c r="BC26" s="88">
        <v>4374358215.9689999</v>
      </c>
      <c r="BD26" s="89">
        <v>3797766044.77</v>
      </c>
      <c r="BE26" s="89">
        <v>576592171.199</v>
      </c>
      <c r="BF26" s="89">
        <v>0</v>
      </c>
      <c r="BG26" s="88">
        <v>433202896.81700003</v>
      </c>
      <c r="BH26" s="78">
        <v>253798000</v>
      </c>
      <c r="BI26" s="78">
        <v>179404896.817</v>
      </c>
      <c r="BJ26" s="78">
        <v>0</v>
      </c>
      <c r="BK26" s="88">
        <v>978166699.21300006</v>
      </c>
      <c r="BL26" s="88">
        <v>1790700164.5599999</v>
      </c>
      <c r="BM26" s="88">
        <v>90473154.064300001</v>
      </c>
      <c r="BN26" s="78">
        <v>90473154.064300001</v>
      </c>
      <c r="BO26" s="78">
        <v>0</v>
      </c>
      <c r="BP26" s="88">
        <v>374055195.59200001</v>
      </c>
      <c r="BQ26" s="78">
        <v>0</v>
      </c>
      <c r="BR26" s="88">
        <v>35760222.868420005</v>
      </c>
      <c r="BS26" s="78">
        <v>31490578.804000001</v>
      </c>
      <c r="BT26" s="78">
        <v>4269644.0644199997</v>
      </c>
      <c r="BU26" s="88">
        <v>0</v>
      </c>
      <c r="BV26" s="88">
        <v>412154980.70700002</v>
      </c>
      <c r="BW26" s="88">
        <v>419801980.19801998</v>
      </c>
      <c r="BX26" s="88">
        <v>36004553.288400002</v>
      </c>
      <c r="BY26" s="89">
        <v>36004553.288400002</v>
      </c>
      <c r="BZ26" s="90">
        <v>0</v>
      </c>
      <c r="CA26" s="90">
        <v>0</v>
      </c>
      <c r="CB26" s="88">
        <v>1637491370.03</v>
      </c>
      <c r="CC26" s="78">
        <v>1016195116</v>
      </c>
      <c r="CD26" s="78">
        <v>204129471.03</v>
      </c>
      <c r="CE26" s="78">
        <v>409274764</v>
      </c>
      <c r="CF26" s="78">
        <v>7892019</v>
      </c>
      <c r="CG26" s="88">
        <v>17733616616.401619</v>
      </c>
      <c r="CH26" s="91">
        <v>9934410555.8029995</v>
      </c>
      <c r="CI26" s="92">
        <v>2783591090.8800001</v>
      </c>
      <c r="CJ26" s="92">
        <v>7150819464.9230003</v>
      </c>
      <c r="CK26" s="53">
        <v>3800063696.068202</v>
      </c>
      <c r="CL26" s="93">
        <v>653012017.39508212</v>
      </c>
      <c r="CM26" s="93">
        <v>1509560308.6431201</v>
      </c>
      <c r="CN26" s="93">
        <v>1637491370.03</v>
      </c>
      <c r="CO26" s="55">
        <v>3999142364.5304203</v>
      </c>
      <c r="CP26" s="94">
        <v>261230168.09979999</v>
      </c>
      <c r="CQ26" s="94">
        <v>1864696189.5596001</v>
      </c>
      <c r="CR26" s="94">
        <v>1873216006.8710198</v>
      </c>
    </row>
    <row r="27" spans="1:96" x14ac:dyDescent="0.45">
      <c r="A27" s="87">
        <v>525</v>
      </c>
      <c r="B27" s="78" t="s">
        <v>120</v>
      </c>
      <c r="C27" s="88">
        <v>1533016496.05</v>
      </c>
      <c r="D27" s="89">
        <v>1533016496.05</v>
      </c>
      <c r="E27" s="88">
        <v>508910438.81918889</v>
      </c>
      <c r="F27" s="78">
        <v>218268775.87599999</v>
      </c>
      <c r="G27" s="78">
        <v>0</v>
      </c>
      <c r="H27" s="78">
        <v>7327283.0472908998</v>
      </c>
      <c r="I27" s="78">
        <v>29999999.999984</v>
      </c>
      <c r="J27" s="78">
        <v>25392379.082084998</v>
      </c>
      <c r="K27" s="78">
        <v>81000000</v>
      </c>
      <c r="L27" s="78">
        <v>59946430.849028997</v>
      </c>
      <c r="M27" s="78">
        <v>86975569.9648</v>
      </c>
      <c r="N27" s="88">
        <v>439821044</v>
      </c>
      <c r="O27" s="89">
        <v>0</v>
      </c>
      <c r="P27" s="89">
        <v>439821044</v>
      </c>
      <c r="Q27" s="88">
        <v>146920977.11199999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146920977.11199999</v>
      </c>
      <c r="Z27" s="88">
        <v>433893016.523</v>
      </c>
      <c r="AA27" s="88">
        <v>0</v>
      </c>
      <c r="AB27" s="78">
        <v>0</v>
      </c>
      <c r="AC27" s="78">
        <v>0</v>
      </c>
      <c r="AD27" s="88">
        <v>433893016.523</v>
      </c>
      <c r="AE27" s="78">
        <v>178358990</v>
      </c>
      <c r="AF27" s="78">
        <v>255534026.523</v>
      </c>
      <c r="AG27" s="88">
        <v>0</v>
      </c>
      <c r="AH27" s="78">
        <v>0</v>
      </c>
      <c r="AI27" s="78">
        <v>0</v>
      </c>
      <c r="AJ27" s="88">
        <v>0</v>
      </c>
      <c r="AK27" s="78">
        <v>0</v>
      </c>
      <c r="AL27" s="88">
        <v>61512056.538800001</v>
      </c>
      <c r="AM27" s="78">
        <v>0</v>
      </c>
      <c r="AN27" s="78">
        <v>0</v>
      </c>
      <c r="AO27" s="78">
        <v>0</v>
      </c>
      <c r="AP27" s="78">
        <v>0</v>
      </c>
      <c r="AQ27" s="78">
        <v>61512056.538800001</v>
      </c>
      <c r="AR27" s="88">
        <v>567312398.15400004</v>
      </c>
      <c r="AS27" s="88">
        <v>238501542.70289999</v>
      </c>
      <c r="AT27" s="78">
        <v>21019559.286899999</v>
      </c>
      <c r="AU27" s="78">
        <v>217481983.41600001</v>
      </c>
      <c r="AV27" s="88">
        <v>84880166.419300005</v>
      </c>
      <c r="AW27" s="78">
        <v>27024008.331099998</v>
      </c>
      <c r="AX27" s="78">
        <v>57856158.088200003</v>
      </c>
      <c r="AY27" s="88">
        <v>1264967359.6300001</v>
      </c>
      <c r="AZ27" s="88">
        <v>0</v>
      </c>
      <c r="BA27" s="88">
        <v>10374079.085200001</v>
      </c>
      <c r="BB27" s="89">
        <v>10374079.085200001</v>
      </c>
      <c r="BC27" s="88">
        <v>7127951885.566</v>
      </c>
      <c r="BD27" s="89">
        <v>5588423912.1199999</v>
      </c>
      <c r="BE27" s="89">
        <v>1202594037.45</v>
      </c>
      <c r="BF27" s="89">
        <v>336933935.99599999</v>
      </c>
      <c r="BG27" s="88">
        <v>905715074.45000005</v>
      </c>
      <c r="BH27" s="78">
        <v>378658000</v>
      </c>
      <c r="BI27" s="78">
        <v>394152998.44999999</v>
      </c>
      <c r="BJ27" s="78">
        <v>132904076</v>
      </c>
      <c r="BK27" s="88">
        <v>686857387.59800005</v>
      </c>
      <c r="BL27" s="88">
        <v>3892074457.1199999</v>
      </c>
      <c r="BM27" s="88">
        <v>281367002.28299999</v>
      </c>
      <c r="BN27" s="78">
        <v>118709668.61300001</v>
      </c>
      <c r="BO27" s="78">
        <v>162657333.66999999</v>
      </c>
      <c r="BP27" s="88">
        <v>391581213.41900003</v>
      </c>
      <c r="BQ27" s="78">
        <v>0</v>
      </c>
      <c r="BR27" s="88">
        <v>36178369.807839997</v>
      </c>
      <c r="BS27" s="78">
        <v>32844924.0889</v>
      </c>
      <c r="BT27" s="78">
        <v>3333445.71894</v>
      </c>
      <c r="BU27" s="88">
        <v>0</v>
      </c>
      <c r="BV27" s="88">
        <v>223199967.09099999</v>
      </c>
      <c r="BW27" s="88">
        <v>19801980.19802</v>
      </c>
      <c r="BX27" s="88">
        <v>32571877.416200001</v>
      </c>
      <c r="BY27" s="89">
        <v>32571877.416200001</v>
      </c>
      <c r="BZ27" s="90">
        <v>0</v>
      </c>
      <c r="CA27" s="90">
        <v>0</v>
      </c>
      <c r="CB27" s="88">
        <v>967220696.89100003</v>
      </c>
      <c r="CC27" s="78">
        <v>491206967.53100002</v>
      </c>
      <c r="CD27" s="78">
        <v>398481782.36000001</v>
      </c>
      <c r="CE27" s="78">
        <v>76433822</v>
      </c>
      <c r="CF27" s="78">
        <v>1098125</v>
      </c>
      <c r="CG27" s="88">
        <v>19854629486.874447</v>
      </c>
      <c r="CH27" s="91">
        <v>13560176280.889999</v>
      </c>
      <c r="CI27" s="92">
        <v>1972837540.05</v>
      </c>
      <c r="CJ27" s="92">
        <v>11587338740.84</v>
      </c>
      <c r="CK27" s="53">
        <v>4392727418.1973286</v>
      </c>
      <c r="CL27" s="93">
        <v>655831415.93118882</v>
      </c>
      <c r="CM27" s="93">
        <v>2769675305.3751402</v>
      </c>
      <c r="CN27" s="93">
        <v>967220696.89100003</v>
      </c>
      <c r="CO27" s="55">
        <v>1901725787.7871203</v>
      </c>
      <c r="CP27" s="94">
        <v>495405073.0618</v>
      </c>
      <c r="CQ27" s="94">
        <v>1386518734.5273001</v>
      </c>
      <c r="CR27" s="94">
        <v>19801980.19802</v>
      </c>
    </row>
    <row r="28" spans="1:96" x14ac:dyDescent="0.45">
      <c r="A28" s="87">
        <v>526</v>
      </c>
      <c r="B28" s="78" t="s">
        <v>121</v>
      </c>
      <c r="C28" s="88">
        <v>2360314597.2800002</v>
      </c>
      <c r="D28" s="89">
        <v>2360314597.2800002</v>
      </c>
      <c r="E28" s="88">
        <v>840219720.83195913</v>
      </c>
      <c r="F28" s="78">
        <v>352241283.75700003</v>
      </c>
      <c r="G28" s="78">
        <v>0</v>
      </c>
      <c r="H28" s="78">
        <v>15753050.284007</v>
      </c>
      <c r="I28" s="78">
        <v>29999999.999984</v>
      </c>
      <c r="J28" s="78">
        <v>25392379.082084998</v>
      </c>
      <c r="K28" s="78">
        <v>135000000</v>
      </c>
      <c r="L28" s="78">
        <v>81204030.440882996</v>
      </c>
      <c r="M28" s="78">
        <v>200628977.26800001</v>
      </c>
      <c r="N28" s="88">
        <v>223365576</v>
      </c>
      <c r="O28" s="89">
        <v>0</v>
      </c>
      <c r="P28" s="89">
        <v>223365576</v>
      </c>
      <c r="Q28" s="88">
        <v>21561208.780999999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21561208.780999999</v>
      </c>
      <c r="Z28" s="88">
        <v>325430125.25400001</v>
      </c>
      <c r="AA28" s="88">
        <v>0</v>
      </c>
      <c r="AB28" s="78">
        <v>0</v>
      </c>
      <c r="AC28" s="78">
        <v>0</v>
      </c>
      <c r="AD28" s="88">
        <v>0</v>
      </c>
      <c r="AE28" s="78">
        <v>0</v>
      </c>
      <c r="AF28" s="78">
        <v>0</v>
      </c>
      <c r="AG28" s="88">
        <v>325430125.25400001</v>
      </c>
      <c r="AH28" s="78">
        <v>131372628.919</v>
      </c>
      <c r="AI28" s="78">
        <v>194057496.33500001</v>
      </c>
      <c r="AJ28" s="88">
        <v>0</v>
      </c>
      <c r="AK28" s="78">
        <v>0</v>
      </c>
      <c r="AL28" s="88">
        <v>13227570.0119</v>
      </c>
      <c r="AM28" s="78">
        <v>0</v>
      </c>
      <c r="AN28" s="78">
        <v>0</v>
      </c>
      <c r="AO28" s="78">
        <v>0</v>
      </c>
      <c r="AP28" s="78">
        <v>0</v>
      </c>
      <c r="AQ28" s="78">
        <v>13227570.0119</v>
      </c>
      <c r="AR28" s="88">
        <v>629083817.50600004</v>
      </c>
      <c r="AS28" s="88">
        <v>316305548.50959998</v>
      </c>
      <c r="AT28" s="78">
        <v>31043998.623599999</v>
      </c>
      <c r="AU28" s="78">
        <v>285261549.88599998</v>
      </c>
      <c r="AV28" s="88">
        <v>137854991.333</v>
      </c>
      <c r="AW28" s="78">
        <v>47856523.195699997</v>
      </c>
      <c r="AX28" s="78">
        <v>89998468.1373</v>
      </c>
      <c r="AY28" s="88">
        <v>753912556.90100002</v>
      </c>
      <c r="AZ28" s="88">
        <v>0</v>
      </c>
      <c r="BA28" s="88">
        <v>18039729.456999999</v>
      </c>
      <c r="BB28" s="89">
        <v>18039729.456999999</v>
      </c>
      <c r="BC28" s="88">
        <v>14135921497.195</v>
      </c>
      <c r="BD28" s="89">
        <v>11148982462.6</v>
      </c>
      <c r="BE28" s="89">
        <v>2722454754.2399998</v>
      </c>
      <c r="BF28" s="89">
        <v>264484280.35499999</v>
      </c>
      <c r="BG28" s="88">
        <v>1885171239.3179998</v>
      </c>
      <c r="BH28" s="78">
        <v>860898611.86199999</v>
      </c>
      <c r="BI28" s="78">
        <v>718476721.45599997</v>
      </c>
      <c r="BJ28" s="78">
        <v>305795906</v>
      </c>
      <c r="BK28" s="88">
        <v>1299059981.3199999</v>
      </c>
      <c r="BL28" s="88">
        <v>7008016959.8199997</v>
      </c>
      <c r="BM28" s="88">
        <v>583862463.99000001</v>
      </c>
      <c r="BN28" s="78">
        <v>302146130.60500002</v>
      </c>
      <c r="BO28" s="78">
        <v>281716333.38499999</v>
      </c>
      <c r="BP28" s="88">
        <v>431014753.528</v>
      </c>
      <c r="BQ28" s="78">
        <v>0</v>
      </c>
      <c r="BR28" s="88">
        <v>44408214.60345</v>
      </c>
      <c r="BS28" s="78">
        <v>36961699.987999998</v>
      </c>
      <c r="BT28" s="78">
        <v>7446514.6154500004</v>
      </c>
      <c r="BU28" s="88">
        <v>0</v>
      </c>
      <c r="BV28" s="88">
        <v>459086479.616</v>
      </c>
      <c r="BW28" s="88">
        <v>19801980.19802</v>
      </c>
      <c r="BX28" s="88">
        <v>56545227.196900003</v>
      </c>
      <c r="BY28" s="89">
        <v>56545227.196900003</v>
      </c>
      <c r="BZ28" s="90">
        <v>0</v>
      </c>
      <c r="CA28" s="90">
        <v>0</v>
      </c>
      <c r="CB28" s="88">
        <v>1921164561.9159999</v>
      </c>
      <c r="CC28" s="78">
        <v>992407622.60599995</v>
      </c>
      <c r="CD28" s="78">
        <v>571415569.30999994</v>
      </c>
      <c r="CE28" s="78">
        <v>357341370</v>
      </c>
      <c r="CF28" s="78">
        <v>0</v>
      </c>
      <c r="CG28" s="88">
        <v>33483368800.566833</v>
      </c>
      <c r="CH28" s="91">
        <v>24356702447.800999</v>
      </c>
      <c r="CI28" s="92">
        <v>2583680173.2800002</v>
      </c>
      <c r="CJ28" s="92">
        <v>21773022274.521</v>
      </c>
      <c r="CK28" s="53">
        <v>6441190471.5049086</v>
      </c>
      <c r="CL28" s="93">
        <v>861780929.61295915</v>
      </c>
      <c r="CM28" s="93">
        <v>3658244979.9759498</v>
      </c>
      <c r="CN28" s="93">
        <v>1921164561.9159999</v>
      </c>
      <c r="CO28" s="55">
        <v>2685475881.26092</v>
      </c>
      <c r="CP28" s="94">
        <v>338657695.26590002</v>
      </c>
      <c r="CQ28" s="94">
        <v>2327016205.7969999</v>
      </c>
      <c r="CR28" s="94">
        <v>19801980.19802</v>
      </c>
    </row>
    <row r="29" spans="1:96" x14ac:dyDescent="0.45">
      <c r="A29" s="87">
        <v>527</v>
      </c>
      <c r="B29" s="78" t="s">
        <v>122</v>
      </c>
      <c r="C29" s="88">
        <v>1917415947.0799999</v>
      </c>
      <c r="D29" s="89">
        <v>1917415947.0799999</v>
      </c>
      <c r="E29" s="88">
        <v>669664512.37297082</v>
      </c>
      <c r="F29" s="78">
        <v>279982526.49000001</v>
      </c>
      <c r="G29" s="78">
        <v>0</v>
      </c>
      <c r="H29" s="78">
        <v>8878331.6858507991</v>
      </c>
      <c r="I29" s="78">
        <v>29999999.999984</v>
      </c>
      <c r="J29" s="78">
        <v>25392379.082084998</v>
      </c>
      <c r="K29" s="78">
        <v>137280000</v>
      </c>
      <c r="L29" s="78">
        <v>62497342.800051004</v>
      </c>
      <c r="M29" s="78">
        <v>125633932.315</v>
      </c>
      <c r="N29" s="88">
        <v>0</v>
      </c>
      <c r="O29" s="89">
        <v>0</v>
      </c>
      <c r="P29" s="89">
        <v>0</v>
      </c>
      <c r="Q29" s="8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88">
        <v>1345847238.3140001</v>
      </c>
      <c r="AA29" s="88">
        <v>1345847238.3140001</v>
      </c>
      <c r="AB29" s="78">
        <v>558526603.92799997</v>
      </c>
      <c r="AC29" s="78">
        <v>787320634.38600004</v>
      </c>
      <c r="AD29" s="88">
        <v>0</v>
      </c>
      <c r="AE29" s="78">
        <v>0</v>
      </c>
      <c r="AF29" s="78">
        <v>0</v>
      </c>
      <c r="AG29" s="88">
        <v>0</v>
      </c>
      <c r="AH29" s="78">
        <v>0</v>
      </c>
      <c r="AI29" s="78">
        <v>0</v>
      </c>
      <c r="AJ29" s="88">
        <v>0</v>
      </c>
      <c r="AK29" s="78">
        <v>0</v>
      </c>
      <c r="AL29" s="88">
        <v>0</v>
      </c>
      <c r="AM29" s="78">
        <v>0</v>
      </c>
      <c r="AN29" s="78">
        <v>0</v>
      </c>
      <c r="AO29" s="78">
        <v>0</v>
      </c>
      <c r="AP29" s="78">
        <v>0</v>
      </c>
      <c r="AQ29" s="78">
        <v>0</v>
      </c>
      <c r="AR29" s="88">
        <v>535480635.83399999</v>
      </c>
      <c r="AS29" s="88">
        <v>238123967.68559998</v>
      </c>
      <c r="AT29" s="78">
        <v>29742457.529599998</v>
      </c>
      <c r="AU29" s="78">
        <v>208381510.15599999</v>
      </c>
      <c r="AV29" s="88">
        <v>97622820.274399996</v>
      </c>
      <c r="AW29" s="78">
        <v>39766662.1862</v>
      </c>
      <c r="AX29" s="78">
        <v>57856158.088200003</v>
      </c>
      <c r="AY29" s="88">
        <v>1036486745.96</v>
      </c>
      <c r="AZ29" s="88">
        <v>512002281</v>
      </c>
      <c r="BA29" s="88">
        <v>17431241.348299999</v>
      </c>
      <c r="BB29" s="89">
        <v>17431241.348299999</v>
      </c>
      <c r="BC29" s="88">
        <v>8441304455.1900005</v>
      </c>
      <c r="BD29" s="89">
        <v>7038949392</v>
      </c>
      <c r="BE29" s="89">
        <v>1277348399.1900001</v>
      </c>
      <c r="BF29" s="89">
        <v>125006664</v>
      </c>
      <c r="BG29" s="88">
        <v>981045783.74844599</v>
      </c>
      <c r="BH29" s="78">
        <v>575862341.04799998</v>
      </c>
      <c r="BI29" s="78">
        <v>340263888.245</v>
      </c>
      <c r="BJ29" s="78">
        <v>64919554.455445997</v>
      </c>
      <c r="BK29" s="88">
        <v>921115613.602</v>
      </c>
      <c r="BL29" s="88">
        <v>5359836990.1899996</v>
      </c>
      <c r="BM29" s="88">
        <v>657539123.727</v>
      </c>
      <c r="BN29" s="78">
        <v>167131116.20500001</v>
      </c>
      <c r="BO29" s="78">
        <v>490408007.52200001</v>
      </c>
      <c r="BP29" s="88">
        <v>43815044.5656</v>
      </c>
      <c r="BQ29" s="78">
        <v>0</v>
      </c>
      <c r="BR29" s="88">
        <v>45604537.886680007</v>
      </c>
      <c r="BS29" s="78">
        <v>40620156.786300004</v>
      </c>
      <c r="BT29" s="78">
        <v>4984381.1003799997</v>
      </c>
      <c r="BU29" s="88">
        <v>0</v>
      </c>
      <c r="BV29" s="88">
        <v>201194320.213</v>
      </c>
      <c r="BW29" s="88">
        <v>19801980.19802</v>
      </c>
      <c r="BX29" s="88">
        <v>42758884.578000002</v>
      </c>
      <c r="BY29" s="89">
        <v>42758884.578000002</v>
      </c>
      <c r="BZ29" s="90">
        <v>0</v>
      </c>
      <c r="CA29" s="90">
        <v>0</v>
      </c>
      <c r="CB29" s="88">
        <v>2526692815.4200001</v>
      </c>
      <c r="CC29" s="78">
        <v>1885614994.0899999</v>
      </c>
      <c r="CD29" s="78">
        <v>510069837.32999998</v>
      </c>
      <c r="CE29" s="78">
        <v>14792510</v>
      </c>
      <c r="CF29" s="78">
        <v>116215474</v>
      </c>
      <c r="CG29" s="88">
        <v>25610784939.188015</v>
      </c>
      <c r="CH29" s="91">
        <v>16254038028.293999</v>
      </c>
      <c r="CI29" s="92">
        <v>1917415947.0799999</v>
      </c>
      <c r="CJ29" s="92">
        <v>14336622081.214001</v>
      </c>
      <c r="CK29" s="53">
        <v>6215347612.7269974</v>
      </c>
      <c r="CL29" s="93">
        <v>669664512.37297082</v>
      </c>
      <c r="CM29" s="93">
        <v>3018990284.9340262</v>
      </c>
      <c r="CN29" s="93">
        <v>2526692815.4200001</v>
      </c>
      <c r="CO29" s="55">
        <v>3141399298.1670198</v>
      </c>
      <c r="CP29" s="94">
        <v>1345847238.3140001</v>
      </c>
      <c r="CQ29" s="94">
        <v>1775750079.655</v>
      </c>
      <c r="CR29" s="94">
        <v>19801980.19802</v>
      </c>
    </row>
    <row r="30" spans="1:96" x14ac:dyDescent="0.45">
      <c r="A30" s="87">
        <v>528</v>
      </c>
      <c r="B30" s="78" t="s">
        <v>123</v>
      </c>
      <c r="C30" s="88">
        <v>1419729868.73</v>
      </c>
      <c r="D30" s="89">
        <v>1419729868.73</v>
      </c>
      <c r="E30" s="88">
        <v>467165147.51047808</v>
      </c>
      <c r="F30" s="78">
        <v>235972002.89500001</v>
      </c>
      <c r="G30" s="78">
        <v>0</v>
      </c>
      <c r="H30" s="78">
        <v>2716741.5464650001</v>
      </c>
      <c r="I30" s="78">
        <v>29999999.999984</v>
      </c>
      <c r="J30" s="78">
        <v>25392379.082084998</v>
      </c>
      <c r="K30" s="78">
        <v>56760000</v>
      </c>
      <c r="L30" s="78">
        <v>31461247.395943999</v>
      </c>
      <c r="M30" s="78">
        <v>84862776.591000006</v>
      </c>
      <c r="N30" s="88">
        <v>0</v>
      </c>
      <c r="O30" s="89">
        <v>0</v>
      </c>
      <c r="P30" s="89">
        <v>0</v>
      </c>
      <c r="Q30" s="8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88">
        <v>1457807936.0510001</v>
      </c>
      <c r="AA30" s="88">
        <v>1457807936.0510001</v>
      </c>
      <c r="AB30" s="78">
        <v>604990293.49100006</v>
      </c>
      <c r="AC30" s="78">
        <v>852817642.55999994</v>
      </c>
      <c r="AD30" s="88">
        <v>0</v>
      </c>
      <c r="AE30" s="78">
        <v>0</v>
      </c>
      <c r="AF30" s="78">
        <v>0</v>
      </c>
      <c r="AG30" s="88">
        <v>0</v>
      </c>
      <c r="AH30" s="78">
        <v>0</v>
      </c>
      <c r="AI30" s="78">
        <v>0</v>
      </c>
      <c r="AJ30" s="88">
        <v>0</v>
      </c>
      <c r="AK30" s="78">
        <v>0</v>
      </c>
      <c r="AL30" s="8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88">
        <v>573464075.52400005</v>
      </c>
      <c r="AS30" s="88">
        <v>168129487.0323</v>
      </c>
      <c r="AT30" s="78">
        <v>27784848.393300001</v>
      </c>
      <c r="AU30" s="78">
        <v>140344638.639</v>
      </c>
      <c r="AV30" s="88">
        <v>64594404.072300002</v>
      </c>
      <c r="AW30" s="78">
        <v>32452094.0233</v>
      </c>
      <c r="AX30" s="78">
        <v>32142310.048999999</v>
      </c>
      <c r="AY30" s="88">
        <v>475812854</v>
      </c>
      <c r="AZ30" s="88">
        <v>0</v>
      </c>
      <c r="BA30" s="88">
        <v>16106853.315199999</v>
      </c>
      <c r="BB30" s="89">
        <v>16106853.315199999</v>
      </c>
      <c r="BC30" s="88">
        <v>2045056210.6100001</v>
      </c>
      <c r="BD30" s="89">
        <v>1303387743.1900001</v>
      </c>
      <c r="BE30" s="89">
        <v>374609935.71700001</v>
      </c>
      <c r="BF30" s="89">
        <v>367058531.70300001</v>
      </c>
      <c r="BG30" s="88">
        <v>498536072.30580002</v>
      </c>
      <c r="BH30" s="78">
        <v>145532189.15700001</v>
      </c>
      <c r="BI30" s="78">
        <v>97033977.148800001</v>
      </c>
      <c r="BJ30" s="78">
        <v>255969906</v>
      </c>
      <c r="BK30" s="88">
        <v>1155463963.25</v>
      </c>
      <c r="BL30" s="88">
        <v>1378396418.52</v>
      </c>
      <c r="BM30" s="88">
        <v>117213542.728</v>
      </c>
      <c r="BN30" s="78">
        <v>117213542.728</v>
      </c>
      <c r="BO30" s="78">
        <v>0</v>
      </c>
      <c r="BP30" s="88">
        <v>21907522.283</v>
      </c>
      <c r="BQ30" s="78">
        <v>0</v>
      </c>
      <c r="BR30" s="88">
        <v>41652107.54631</v>
      </c>
      <c r="BS30" s="78">
        <v>37245412.222099997</v>
      </c>
      <c r="BT30" s="78">
        <v>4406695.3242100002</v>
      </c>
      <c r="BU30" s="88">
        <v>0</v>
      </c>
      <c r="BV30" s="88">
        <v>324265290.116</v>
      </c>
      <c r="BW30" s="88">
        <v>19801980.19802</v>
      </c>
      <c r="BX30" s="88">
        <v>37905829.394699998</v>
      </c>
      <c r="BY30" s="89">
        <v>37905829.394699998</v>
      </c>
      <c r="BZ30" s="90">
        <v>0</v>
      </c>
      <c r="CA30" s="90">
        <v>0</v>
      </c>
      <c r="CB30" s="88">
        <v>661726039.13800001</v>
      </c>
      <c r="CC30" s="78">
        <v>259437080.90799999</v>
      </c>
      <c r="CD30" s="78">
        <v>344287655.23000002</v>
      </c>
      <c r="CE30" s="78">
        <v>58001303</v>
      </c>
      <c r="CF30" s="78">
        <v>0</v>
      </c>
      <c r="CG30" s="88">
        <v>10944735602.325109</v>
      </c>
      <c r="CH30" s="91">
        <v>5416646573.3840008</v>
      </c>
      <c r="CI30" s="92">
        <v>1419729868.73</v>
      </c>
      <c r="CJ30" s="92">
        <v>3996916704.6540003</v>
      </c>
      <c r="CK30" s="53">
        <v>2484247932.970788</v>
      </c>
      <c r="CL30" s="93">
        <v>467165147.51047808</v>
      </c>
      <c r="CM30" s="93">
        <v>1355356746.32231</v>
      </c>
      <c r="CN30" s="93">
        <v>661726039.13800001</v>
      </c>
      <c r="CO30" s="55">
        <v>3043841095.9703202</v>
      </c>
      <c r="CP30" s="94">
        <v>1457807936.0510001</v>
      </c>
      <c r="CQ30" s="94">
        <v>1566231179.7212999</v>
      </c>
      <c r="CR30" s="94">
        <v>19801980.19802</v>
      </c>
    </row>
    <row r="31" spans="1:96" x14ac:dyDescent="0.45">
      <c r="A31" s="87">
        <v>529</v>
      </c>
      <c r="B31" s="78" t="s">
        <v>124</v>
      </c>
      <c r="C31" s="88">
        <v>1695299587.6800001</v>
      </c>
      <c r="D31" s="89">
        <v>1695299587.6800001</v>
      </c>
      <c r="E31" s="88">
        <v>612319713.178756</v>
      </c>
      <c r="F31" s="78">
        <v>269115184.28100002</v>
      </c>
      <c r="G31" s="78">
        <v>0</v>
      </c>
      <c r="H31" s="78">
        <v>8452208.2701018993</v>
      </c>
      <c r="I31" s="78">
        <v>29999999.999984</v>
      </c>
      <c r="J31" s="78">
        <v>25392379.082084998</v>
      </c>
      <c r="K31" s="78">
        <v>73680000</v>
      </c>
      <c r="L31" s="78">
        <v>66323710.726585001</v>
      </c>
      <c r="M31" s="78">
        <v>139356230.81900001</v>
      </c>
      <c r="N31" s="88">
        <v>11158548</v>
      </c>
      <c r="O31" s="89">
        <v>0</v>
      </c>
      <c r="P31" s="89">
        <v>11158548</v>
      </c>
      <c r="Q31" s="8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88">
        <v>1456754242.6960001</v>
      </c>
      <c r="AA31" s="88">
        <v>1456754242.6960001</v>
      </c>
      <c r="AB31" s="78">
        <v>604553010.74899995</v>
      </c>
      <c r="AC31" s="78">
        <v>852201231.94700003</v>
      </c>
      <c r="AD31" s="88">
        <v>0</v>
      </c>
      <c r="AE31" s="78">
        <v>0</v>
      </c>
      <c r="AF31" s="78">
        <v>0</v>
      </c>
      <c r="AG31" s="88">
        <v>0</v>
      </c>
      <c r="AH31" s="78">
        <v>0</v>
      </c>
      <c r="AI31" s="78">
        <v>0</v>
      </c>
      <c r="AJ31" s="88">
        <v>0</v>
      </c>
      <c r="AK31" s="78">
        <v>0</v>
      </c>
      <c r="AL31" s="8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88">
        <v>447875610.91399997</v>
      </c>
      <c r="AS31" s="88">
        <v>191489610.27150002</v>
      </c>
      <c r="AT31" s="78">
        <v>25035280.4925</v>
      </c>
      <c r="AU31" s="78">
        <v>166454329.77900001</v>
      </c>
      <c r="AV31" s="88">
        <v>75980055.527700007</v>
      </c>
      <c r="AW31" s="78">
        <v>37409283.468900003</v>
      </c>
      <c r="AX31" s="78">
        <v>38570772.058799997</v>
      </c>
      <c r="AY31" s="88">
        <v>871484563.92200005</v>
      </c>
      <c r="AZ31" s="88">
        <v>512002281</v>
      </c>
      <c r="BA31" s="88">
        <v>13159591.064999999</v>
      </c>
      <c r="BB31" s="89">
        <v>13159591.064999999</v>
      </c>
      <c r="BC31" s="88">
        <v>6174282862.908</v>
      </c>
      <c r="BD31" s="89">
        <v>4877942043.1099997</v>
      </c>
      <c r="BE31" s="89">
        <v>1138841755.8</v>
      </c>
      <c r="BF31" s="89">
        <v>157499063.998</v>
      </c>
      <c r="BG31" s="88">
        <v>1549275172.1170001</v>
      </c>
      <c r="BH31" s="78">
        <v>721578125.42700005</v>
      </c>
      <c r="BI31" s="78">
        <v>827697046.69000006</v>
      </c>
      <c r="BJ31" s="78">
        <v>0</v>
      </c>
      <c r="BK31" s="88">
        <v>868164915.28299999</v>
      </c>
      <c r="BL31" s="88">
        <v>2699598180.0900002</v>
      </c>
      <c r="BM31" s="88">
        <v>412850558.95700002</v>
      </c>
      <c r="BN31" s="78">
        <v>115069140.949</v>
      </c>
      <c r="BO31" s="78">
        <v>297781418.00800002</v>
      </c>
      <c r="BP31" s="88">
        <v>30670531.196199998</v>
      </c>
      <c r="BQ31" s="78">
        <v>64836805.7874</v>
      </c>
      <c r="BR31" s="88">
        <v>37353731.29919</v>
      </c>
      <c r="BS31" s="78">
        <v>31301890.952500001</v>
      </c>
      <c r="BT31" s="78">
        <v>6051840.34669</v>
      </c>
      <c r="BU31" s="88">
        <v>0</v>
      </c>
      <c r="BV31" s="88">
        <v>372504776.11799997</v>
      </c>
      <c r="BW31" s="88">
        <v>0</v>
      </c>
      <c r="BX31" s="88">
        <v>46591061.973200001</v>
      </c>
      <c r="BY31" s="89">
        <v>46591061.973200001</v>
      </c>
      <c r="BZ31" s="90">
        <v>0</v>
      </c>
      <c r="CA31" s="90">
        <v>0</v>
      </c>
      <c r="CB31" s="88">
        <v>3890014747.3600001</v>
      </c>
      <c r="CC31" s="78">
        <v>3084498363.2600002</v>
      </c>
      <c r="CD31" s="78">
        <v>663400262.10000002</v>
      </c>
      <c r="CE31" s="78">
        <v>118165415</v>
      </c>
      <c r="CF31" s="78">
        <v>23950707</v>
      </c>
      <c r="CG31" s="88">
        <v>22033667147.343945</v>
      </c>
      <c r="CH31" s="91">
        <v>11028214789.591999</v>
      </c>
      <c r="CI31" s="92">
        <v>1706458135.6800001</v>
      </c>
      <c r="CJ31" s="92">
        <v>9321756653.9119987</v>
      </c>
      <c r="CK31" s="53">
        <v>7624538750.1436453</v>
      </c>
      <c r="CL31" s="93">
        <v>612319713.178756</v>
      </c>
      <c r="CM31" s="93">
        <v>3122204289.6048903</v>
      </c>
      <c r="CN31" s="93">
        <v>3890014747.3600001</v>
      </c>
      <c r="CO31" s="55">
        <v>3380913607.6082997</v>
      </c>
      <c r="CP31" s="94">
        <v>1456754242.6960001</v>
      </c>
      <c r="CQ31" s="94">
        <v>1859322559.1248999</v>
      </c>
      <c r="CR31" s="94">
        <v>64836805.7874</v>
      </c>
    </row>
    <row r="32" spans="1:96" x14ac:dyDescent="0.45">
      <c r="A32" s="87">
        <v>530</v>
      </c>
      <c r="B32" s="78" t="s">
        <v>125</v>
      </c>
      <c r="C32" s="88">
        <v>2151799172.9299998</v>
      </c>
      <c r="D32" s="89">
        <v>2151799172.9299998</v>
      </c>
      <c r="E32" s="88">
        <v>1079502146.343441</v>
      </c>
      <c r="F32" s="78">
        <v>396860465.86299998</v>
      </c>
      <c r="G32" s="78">
        <v>0</v>
      </c>
      <c r="H32" s="78">
        <v>12012941.344442001</v>
      </c>
      <c r="I32" s="78">
        <v>29999999.999984</v>
      </c>
      <c r="J32" s="78">
        <v>25392379.082084998</v>
      </c>
      <c r="K32" s="78">
        <v>199440000</v>
      </c>
      <c r="L32" s="78">
        <v>143701373.24092999</v>
      </c>
      <c r="M32" s="78">
        <v>272094986.81300002</v>
      </c>
      <c r="N32" s="88">
        <v>868211952</v>
      </c>
      <c r="O32" s="89">
        <v>0</v>
      </c>
      <c r="P32" s="89">
        <v>868211952</v>
      </c>
      <c r="Q32" s="88">
        <v>264121426.04499999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264121426.04499999</v>
      </c>
      <c r="Z32" s="88">
        <v>1081388940.872</v>
      </c>
      <c r="AA32" s="88">
        <v>0</v>
      </c>
      <c r="AB32" s="78">
        <v>0</v>
      </c>
      <c r="AC32" s="78">
        <v>0</v>
      </c>
      <c r="AD32" s="88">
        <v>1081388940.872</v>
      </c>
      <c r="AE32" s="78">
        <v>434727492</v>
      </c>
      <c r="AF32" s="78">
        <v>646661448.87199998</v>
      </c>
      <c r="AG32" s="88">
        <v>0</v>
      </c>
      <c r="AH32" s="78">
        <v>0</v>
      </c>
      <c r="AI32" s="78">
        <v>0</v>
      </c>
      <c r="AJ32" s="88">
        <v>0</v>
      </c>
      <c r="AK32" s="78">
        <v>0</v>
      </c>
      <c r="AL32" s="88">
        <v>107273012.961</v>
      </c>
      <c r="AM32" s="78">
        <v>0</v>
      </c>
      <c r="AN32" s="78">
        <v>0</v>
      </c>
      <c r="AO32" s="78">
        <v>0</v>
      </c>
      <c r="AP32" s="78">
        <v>0</v>
      </c>
      <c r="AQ32" s="78">
        <v>107273012.961</v>
      </c>
      <c r="AR32" s="88">
        <v>1028561907.11</v>
      </c>
      <c r="AS32" s="88">
        <v>409866934.06959999</v>
      </c>
      <c r="AT32" s="78">
        <v>46113802.314599998</v>
      </c>
      <c r="AU32" s="78">
        <v>363753131.755</v>
      </c>
      <c r="AV32" s="88">
        <v>204152305.72579998</v>
      </c>
      <c r="AW32" s="78">
        <v>75583065.529799998</v>
      </c>
      <c r="AX32" s="78">
        <v>128569240.19599999</v>
      </c>
      <c r="AY32" s="88">
        <v>1769843758.27</v>
      </c>
      <c r="AZ32" s="88">
        <v>0</v>
      </c>
      <c r="BA32" s="88">
        <v>23431885.259100001</v>
      </c>
      <c r="BB32" s="89">
        <v>23431885.259100001</v>
      </c>
      <c r="BC32" s="88">
        <v>8965806127.9050007</v>
      </c>
      <c r="BD32" s="89">
        <v>7173376495.8999996</v>
      </c>
      <c r="BE32" s="89">
        <v>1250671200.01</v>
      </c>
      <c r="BF32" s="89">
        <v>541758431.995</v>
      </c>
      <c r="BG32" s="88">
        <v>1985973676.365</v>
      </c>
      <c r="BH32" s="78">
        <v>798916000</v>
      </c>
      <c r="BI32" s="78">
        <v>851365770.36500001</v>
      </c>
      <c r="BJ32" s="78">
        <v>335691906</v>
      </c>
      <c r="BK32" s="88">
        <v>1849989660.0999999</v>
      </c>
      <c r="BL32" s="88">
        <v>4720622601.2399998</v>
      </c>
      <c r="BM32" s="88">
        <v>395914769.27699995</v>
      </c>
      <c r="BN32" s="78">
        <v>255641038.29699999</v>
      </c>
      <c r="BO32" s="78">
        <v>140273730.97999999</v>
      </c>
      <c r="BP32" s="88">
        <v>746588904.58599997</v>
      </c>
      <c r="BQ32" s="78">
        <v>0</v>
      </c>
      <c r="BR32" s="88">
        <v>46619205.1395</v>
      </c>
      <c r="BS32" s="78">
        <v>36034644.393600002</v>
      </c>
      <c r="BT32" s="78">
        <v>10584560.7459</v>
      </c>
      <c r="BU32" s="88">
        <v>410000000</v>
      </c>
      <c r="BV32" s="88">
        <v>528844218.36500001</v>
      </c>
      <c r="BW32" s="88">
        <v>19801980.19802</v>
      </c>
      <c r="BX32" s="88">
        <v>93227711.643299997</v>
      </c>
      <c r="BY32" s="89">
        <v>93227711.643299997</v>
      </c>
      <c r="BZ32" s="90">
        <v>0</v>
      </c>
      <c r="CA32" s="90">
        <v>0</v>
      </c>
      <c r="CB32" s="88">
        <v>1633754668.2529998</v>
      </c>
      <c r="CC32" s="78">
        <v>958684404.82299995</v>
      </c>
      <c r="CD32" s="78">
        <v>675070263.42999995</v>
      </c>
      <c r="CE32" s="78">
        <v>0</v>
      </c>
      <c r="CF32" s="78">
        <v>0</v>
      </c>
      <c r="CG32" s="88">
        <v>30385296964.657761</v>
      </c>
      <c r="CH32" s="91">
        <v>17735001761.184998</v>
      </c>
      <c r="CI32" s="92">
        <v>3020011124.9299998</v>
      </c>
      <c r="CJ32" s="92">
        <v>14714990636.255001</v>
      </c>
      <c r="CK32" s="53">
        <v>8112256180.6649399</v>
      </c>
      <c r="CL32" s="93">
        <v>1343623572.3884411</v>
      </c>
      <c r="CM32" s="93">
        <v>4724877940.0234995</v>
      </c>
      <c r="CN32" s="93">
        <v>2043754668.2529998</v>
      </c>
      <c r="CO32" s="55">
        <v>4538039022.8078203</v>
      </c>
      <c r="CP32" s="94">
        <v>1188661953.8329999</v>
      </c>
      <c r="CQ32" s="94">
        <v>3329575088.7768002</v>
      </c>
      <c r="CR32" s="94">
        <v>19801980.19802</v>
      </c>
    </row>
    <row r="33" spans="1:96" x14ac:dyDescent="0.45">
      <c r="A33" s="87">
        <v>531</v>
      </c>
      <c r="B33" s="78" t="s">
        <v>126</v>
      </c>
      <c r="C33" s="88">
        <v>1728281593.3199999</v>
      </c>
      <c r="D33" s="89">
        <v>1728281593.3199999</v>
      </c>
      <c r="E33" s="88">
        <v>919808408.88365805</v>
      </c>
      <c r="F33" s="78">
        <v>340009299.61000001</v>
      </c>
      <c r="G33" s="78">
        <v>25000000</v>
      </c>
      <c r="H33" s="78">
        <v>14715683.376707001</v>
      </c>
      <c r="I33" s="78">
        <v>47143000.000027999</v>
      </c>
      <c r="J33" s="78">
        <v>25392379.082084998</v>
      </c>
      <c r="K33" s="78">
        <v>182040000</v>
      </c>
      <c r="L33" s="78">
        <v>76102206.538837999</v>
      </c>
      <c r="M33" s="78">
        <v>209405840.27599999</v>
      </c>
      <c r="N33" s="88">
        <v>0</v>
      </c>
      <c r="O33" s="89">
        <v>0</v>
      </c>
      <c r="P33" s="89">
        <v>0</v>
      </c>
      <c r="Q33" s="8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88">
        <v>1627282039.638</v>
      </c>
      <c r="AA33" s="88">
        <v>1627282039.638</v>
      </c>
      <c r="AB33" s="78">
        <v>675322046.48300004</v>
      </c>
      <c r="AC33" s="78">
        <v>951959993.15499997</v>
      </c>
      <c r="AD33" s="88">
        <v>0</v>
      </c>
      <c r="AE33" s="78">
        <v>0</v>
      </c>
      <c r="AF33" s="78">
        <v>0</v>
      </c>
      <c r="AG33" s="88">
        <v>0</v>
      </c>
      <c r="AH33" s="78">
        <v>0</v>
      </c>
      <c r="AI33" s="78">
        <v>0</v>
      </c>
      <c r="AJ33" s="88">
        <v>0</v>
      </c>
      <c r="AK33" s="78">
        <v>0</v>
      </c>
      <c r="AL33" s="88">
        <v>0</v>
      </c>
      <c r="AM33" s="78">
        <v>0</v>
      </c>
      <c r="AN33" s="78">
        <v>0</v>
      </c>
      <c r="AO33" s="78">
        <v>0</v>
      </c>
      <c r="AP33" s="78">
        <v>0</v>
      </c>
      <c r="AQ33" s="78">
        <v>0</v>
      </c>
      <c r="AR33" s="88">
        <v>674000759.51400006</v>
      </c>
      <c r="AS33" s="88">
        <v>297628770.28930002</v>
      </c>
      <c r="AT33" s="78">
        <v>32491183.5953</v>
      </c>
      <c r="AU33" s="78">
        <v>265137586.69400001</v>
      </c>
      <c r="AV33" s="88">
        <v>110406135.6733</v>
      </c>
      <c r="AW33" s="78">
        <v>52549977.585100003</v>
      </c>
      <c r="AX33" s="78">
        <v>57856158.088200003</v>
      </c>
      <c r="AY33" s="88">
        <v>863338623.30900002</v>
      </c>
      <c r="AZ33" s="88">
        <v>512002281</v>
      </c>
      <c r="BA33" s="88">
        <v>15301018.0682</v>
      </c>
      <c r="BB33" s="89">
        <v>15301018.0682</v>
      </c>
      <c r="BC33" s="88">
        <v>12403695033.464001</v>
      </c>
      <c r="BD33" s="89">
        <v>9080716740.9200001</v>
      </c>
      <c r="BE33" s="89">
        <v>2649539024.5500002</v>
      </c>
      <c r="BF33" s="89">
        <v>673439267.99399996</v>
      </c>
      <c r="BG33" s="88">
        <v>2405160641.7379999</v>
      </c>
      <c r="BH33" s="78">
        <v>870121829.73800004</v>
      </c>
      <c r="BI33" s="78">
        <v>974580000</v>
      </c>
      <c r="BJ33" s="78">
        <v>560458812</v>
      </c>
      <c r="BK33" s="88">
        <v>1213466164.6400001</v>
      </c>
      <c r="BL33" s="88">
        <v>2761161300.52</v>
      </c>
      <c r="BM33" s="88">
        <v>209950843.75799999</v>
      </c>
      <c r="BN33" s="78">
        <v>209950843.75799999</v>
      </c>
      <c r="BO33" s="78">
        <v>0</v>
      </c>
      <c r="BP33" s="88">
        <v>35052035.6523</v>
      </c>
      <c r="BQ33" s="78">
        <v>82001534.272599995</v>
      </c>
      <c r="BR33" s="88">
        <v>41403575.029530004</v>
      </c>
      <c r="BS33" s="78">
        <v>33112133.5799</v>
      </c>
      <c r="BT33" s="78">
        <v>8291441.4496299997</v>
      </c>
      <c r="BU33" s="88">
        <v>400000000</v>
      </c>
      <c r="BV33" s="88">
        <v>295671688.12099999</v>
      </c>
      <c r="BW33" s="88">
        <v>0</v>
      </c>
      <c r="BX33" s="88">
        <v>61540813.413199998</v>
      </c>
      <c r="BY33" s="89">
        <v>61540813.413199998</v>
      </c>
      <c r="BZ33" s="90">
        <v>0</v>
      </c>
      <c r="CA33" s="90">
        <v>0</v>
      </c>
      <c r="CB33" s="88">
        <v>7949323161.2200003</v>
      </c>
      <c r="CC33" s="78">
        <v>3161234035.0599999</v>
      </c>
      <c r="CD33" s="78">
        <v>1135816168.2</v>
      </c>
      <c r="CE33" s="78">
        <v>3518293165</v>
      </c>
      <c r="CF33" s="78">
        <v>133979792.95999999</v>
      </c>
      <c r="CG33" s="88">
        <v>34606476421.524094</v>
      </c>
      <c r="CH33" s="91">
        <v>17567138686.818001</v>
      </c>
      <c r="CI33" s="92">
        <v>1728281593.3199999</v>
      </c>
      <c r="CJ33" s="92">
        <v>15838857093.498001</v>
      </c>
      <c r="CK33" s="53">
        <v>13163455855.708887</v>
      </c>
      <c r="CL33" s="93">
        <v>919808408.88365805</v>
      </c>
      <c r="CM33" s="93">
        <v>3894324285.6052299</v>
      </c>
      <c r="CN33" s="93">
        <v>8349323161.2200003</v>
      </c>
      <c r="CO33" s="55">
        <v>3875881878.9972005</v>
      </c>
      <c r="CP33" s="94">
        <v>1627282039.638</v>
      </c>
      <c r="CQ33" s="94">
        <v>2166598305.0865998</v>
      </c>
      <c r="CR33" s="94">
        <v>82001534.272599995</v>
      </c>
    </row>
    <row r="34" spans="1:96" x14ac:dyDescent="0.45">
      <c r="A34" s="87">
        <v>532</v>
      </c>
      <c r="B34" s="78" t="s">
        <v>127</v>
      </c>
      <c r="C34" s="88">
        <v>1831750419.72</v>
      </c>
      <c r="D34" s="89">
        <v>1831750419.72</v>
      </c>
      <c r="E34" s="88">
        <v>943695878.17843294</v>
      </c>
      <c r="F34" s="78">
        <v>370048436.69999999</v>
      </c>
      <c r="G34" s="78">
        <v>0</v>
      </c>
      <c r="H34" s="78">
        <v>23591270.904794</v>
      </c>
      <c r="I34" s="78">
        <v>29999999.999984</v>
      </c>
      <c r="J34" s="78">
        <v>25392379.082084998</v>
      </c>
      <c r="K34" s="78">
        <v>153000000</v>
      </c>
      <c r="L34" s="78">
        <v>102886782.02457</v>
      </c>
      <c r="M34" s="78">
        <v>238777009.46700001</v>
      </c>
      <c r="N34" s="88">
        <v>596393796</v>
      </c>
      <c r="O34" s="89">
        <v>0</v>
      </c>
      <c r="P34" s="89">
        <v>596393796</v>
      </c>
      <c r="Q34" s="88">
        <v>279402557.85399997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279402557.85399997</v>
      </c>
      <c r="Z34" s="88">
        <v>909668417.96200001</v>
      </c>
      <c r="AA34" s="88">
        <v>0</v>
      </c>
      <c r="AB34" s="78">
        <v>0</v>
      </c>
      <c r="AC34" s="78">
        <v>0</v>
      </c>
      <c r="AD34" s="88">
        <v>909668417.96200001</v>
      </c>
      <c r="AE34" s="78">
        <v>357606004</v>
      </c>
      <c r="AF34" s="78">
        <v>552062413.96200001</v>
      </c>
      <c r="AG34" s="88">
        <v>0</v>
      </c>
      <c r="AH34" s="78">
        <v>0</v>
      </c>
      <c r="AI34" s="78">
        <v>0</v>
      </c>
      <c r="AJ34" s="88">
        <v>0</v>
      </c>
      <c r="AK34" s="78">
        <v>0</v>
      </c>
      <c r="AL34" s="88">
        <v>127217536.566</v>
      </c>
      <c r="AM34" s="78">
        <v>0</v>
      </c>
      <c r="AN34" s="78">
        <v>0</v>
      </c>
      <c r="AO34" s="78">
        <v>0</v>
      </c>
      <c r="AP34" s="78">
        <v>0</v>
      </c>
      <c r="AQ34" s="78">
        <v>127217536.566</v>
      </c>
      <c r="AR34" s="88">
        <v>1024690219.4299999</v>
      </c>
      <c r="AS34" s="88">
        <v>366195409.25519997</v>
      </c>
      <c r="AT34" s="78">
        <v>45737237.341200002</v>
      </c>
      <c r="AU34" s="78">
        <v>320458171.91399997</v>
      </c>
      <c r="AV34" s="88">
        <v>157269777.75389999</v>
      </c>
      <c r="AW34" s="78">
        <v>73699771.626399994</v>
      </c>
      <c r="AX34" s="78">
        <v>83570006.127499998</v>
      </c>
      <c r="AY34" s="88">
        <v>1795415214.4100001</v>
      </c>
      <c r="AZ34" s="88">
        <v>0</v>
      </c>
      <c r="BA34" s="88">
        <v>22079454.507199999</v>
      </c>
      <c r="BB34" s="89">
        <v>22079454.507199999</v>
      </c>
      <c r="BC34" s="88">
        <v>24327154635.077003</v>
      </c>
      <c r="BD34" s="89">
        <v>16965520887.5</v>
      </c>
      <c r="BE34" s="89">
        <v>6977321867.5799999</v>
      </c>
      <c r="BF34" s="89">
        <v>384311879.99699998</v>
      </c>
      <c r="BG34" s="88">
        <v>3126296856.4356441</v>
      </c>
      <c r="BH34" s="78">
        <v>1314934000</v>
      </c>
      <c r="BI34" s="78">
        <v>1732161000</v>
      </c>
      <c r="BJ34" s="78">
        <v>79201856.435644001</v>
      </c>
      <c r="BK34" s="88">
        <v>1595990140.9200001</v>
      </c>
      <c r="BL34" s="88">
        <v>6631012090.9099998</v>
      </c>
      <c r="BM34" s="88">
        <v>378903382.39999998</v>
      </c>
      <c r="BN34" s="78">
        <v>368262282.44599998</v>
      </c>
      <c r="BO34" s="78">
        <v>10641099.954</v>
      </c>
      <c r="BP34" s="88">
        <v>439777762.44099998</v>
      </c>
      <c r="BQ34" s="78">
        <v>0</v>
      </c>
      <c r="BR34" s="88">
        <v>45691125.806400001</v>
      </c>
      <c r="BS34" s="78">
        <v>35597753.333999999</v>
      </c>
      <c r="BT34" s="78">
        <v>10093372.4724</v>
      </c>
      <c r="BU34" s="88">
        <v>0</v>
      </c>
      <c r="BV34" s="88">
        <v>570950433.77100003</v>
      </c>
      <c r="BW34" s="88">
        <v>19801980.19802</v>
      </c>
      <c r="BX34" s="88">
        <v>90883962.472200006</v>
      </c>
      <c r="BY34" s="89">
        <v>90883962.472200006</v>
      </c>
      <c r="BZ34" s="90">
        <v>0</v>
      </c>
      <c r="CA34" s="90">
        <v>0</v>
      </c>
      <c r="CB34" s="88">
        <v>4229383114.4899998</v>
      </c>
      <c r="CC34" s="78">
        <v>2129617614.25</v>
      </c>
      <c r="CD34" s="78">
        <v>1274115815.24</v>
      </c>
      <c r="CE34" s="78">
        <v>537246189</v>
      </c>
      <c r="CF34" s="78">
        <v>288403496</v>
      </c>
      <c r="CG34" s="88">
        <v>50009624166.558006</v>
      </c>
      <c r="CH34" s="91">
        <v>34411001161.137009</v>
      </c>
      <c r="CI34" s="92">
        <v>2428144215.7200003</v>
      </c>
      <c r="CJ34" s="92">
        <v>31982856945.417004</v>
      </c>
      <c r="CK34" s="53">
        <v>11277946955.809076</v>
      </c>
      <c r="CL34" s="93">
        <v>1223098436.032433</v>
      </c>
      <c r="CM34" s="93">
        <v>5825465405.286644</v>
      </c>
      <c r="CN34" s="93">
        <v>4229383114.4899998</v>
      </c>
      <c r="CO34" s="55">
        <v>4320676049.6119204</v>
      </c>
      <c r="CP34" s="94">
        <v>1036885954.528</v>
      </c>
      <c r="CQ34" s="94">
        <v>2763988114.8859</v>
      </c>
      <c r="CR34" s="94">
        <v>519801980.19801998</v>
      </c>
    </row>
    <row r="35" spans="1:96" x14ac:dyDescent="0.45">
      <c r="A35" s="87">
        <v>533</v>
      </c>
      <c r="B35" s="78" t="s">
        <v>128</v>
      </c>
      <c r="C35" s="88">
        <v>1452420506.0799999</v>
      </c>
      <c r="D35" s="89">
        <v>1452420506.0799999</v>
      </c>
      <c r="E35" s="88">
        <v>629978521.56938422</v>
      </c>
      <c r="F35" s="78">
        <v>258620385.109</v>
      </c>
      <c r="G35" s="78">
        <v>25000000</v>
      </c>
      <c r="H35" s="78">
        <v>8821261.0550743006</v>
      </c>
      <c r="I35" s="78">
        <v>47143000.000027999</v>
      </c>
      <c r="J35" s="78">
        <v>25392379.082084998</v>
      </c>
      <c r="K35" s="78">
        <v>93600000</v>
      </c>
      <c r="L35" s="78">
        <v>41239743.208196998</v>
      </c>
      <c r="M35" s="78">
        <v>130161753.11499999</v>
      </c>
      <c r="N35" s="88">
        <v>0</v>
      </c>
      <c r="O35" s="89">
        <v>0</v>
      </c>
      <c r="P35" s="89">
        <v>0</v>
      </c>
      <c r="Q35" s="8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88">
        <v>238903324.74399999</v>
      </c>
      <c r="AA35" s="88">
        <v>0</v>
      </c>
      <c r="AB35" s="78">
        <v>0</v>
      </c>
      <c r="AC35" s="78">
        <v>0</v>
      </c>
      <c r="AD35" s="88">
        <v>0</v>
      </c>
      <c r="AE35" s="78">
        <v>0</v>
      </c>
      <c r="AF35" s="78">
        <v>0</v>
      </c>
      <c r="AG35" s="88">
        <v>238903324.74399999</v>
      </c>
      <c r="AH35" s="78">
        <v>101008125.93799999</v>
      </c>
      <c r="AI35" s="78">
        <v>137895198.80599999</v>
      </c>
      <c r="AJ35" s="88">
        <v>0</v>
      </c>
      <c r="AK35" s="78">
        <v>0</v>
      </c>
      <c r="AL35" s="8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88">
        <v>577173667.19299996</v>
      </c>
      <c r="AS35" s="88">
        <v>318027575.8574</v>
      </c>
      <c r="AT35" s="78">
        <v>22257146.135400001</v>
      </c>
      <c r="AU35" s="78">
        <v>295770429.722</v>
      </c>
      <c r="AV35" s="88">
        <v>71234970.788800001</v>
      </c>
      <c r="AW35" s="78">
        <v>32664198.73</v>
      </c>
      <c r="AX35" s="78">
        <v>38570772.058799997</v>
      </c>
      <c r="AY35" s="88">
        <v>722026081.00100005</v>
      </c>
      <c r="AZ35" s="88">
        <v>0</v>
      </c>
      <c r="BA35" s="88">
        <v>10184966.8462</v>
      </c>
      <c r="BB35" s="89">
        <v>10184966.8462</v>
      </c>
      <c r="BC35" s="88">
        <v>7516976949.566</v>
      </c>
      <c r="BD35" s="89">
        <v>5120542385.8400002</v>
      </c>
      <c r="BE35" s="89">
        <v>1946667435.73</v>
      </c>
      <c r="BF35" s="89">
        <v>449767127.99599999</v>
      </c>
      <c r="BG35" s="88">
        <v>1392296906</v>
      </c>
      <c r="BH35" s="78">
        <v>382096000</v>
      </c>
      <c r="BI35" s="78">
        <v>540267000</v>
      </c>
      <c r="BJ35" s="78">
        <v>469933906</v>
      </c>
      <c r="BK35" s="88">
        <v>904138767.81500006</v>
      </c>
      <c r="BL35" s="88">
        <v>2424832432.0799999</v>
      </c>
      <c r="BM35" s="88">
        <v>385857399.565</v>
      </c>
      <c r="BN35" s="78">
        <v>211755285.565</v>
      </c>
      <c r="BO35" s="78">
        <v>174102114</v>
      </c>
      <c r="BP35" s="88">
        <v>35052035.6523</v>
      </c>
      <c r="BQ35" s="78">
        <v>0</v>
      </c>
      <c r="BR35" s="88">
        <v>36887392.595909998</v>
      </c>
      <c r="BS35" s="78">
        <v>31669304.884100001</v>
      </c>
      <c r="BT35" s="78">
        <v>5218087.7118100002</v>
      </c>
      <c r="BU35" s="88">
        <v>0</v>
      </c>
      <c r="BV35" s="88">
        <v>405388104.95999998</v>
      </c>
      <c r="BW35" s="88">
        <v>19801980.19802</v>
      </c>
      <c r="BX35" s="88">
        <v>38471255.665200002</v>
      </c>
      <c r="BY35" s="89">
        <v>38471255.665200002</v>
      </c>
      <c r="BZ35" s="90">
        <v>0</v>
      </c>
      <c r="CA35" s="90">
        <v>0</v>
      </c>
      <c r="CB35" s="88">
        <v>4537644478.5100002</v>
      </c>
      <c r="CC35" s="78">
        <v>3391325435.0100002</v>
      </c>
      <c r="CD35" s="78">
        <v>821753326.5</v>
      </c>
      <c r="CE35" s="78">
        <v>324565717</v>
      </c>
      <c r="CF35" s="78">
        <v>0</v>
      </c>
      <c r="CG35" s="88">
        <v>21717297316.68721</v>
      </c>
      <c r="CH35" s="91">
        <v>11971403554.919001</v>
      </c>
      <c r="CI35" s="92">
        <v>1452420506.0799999</v>
      </c>
      <c r="CJ35" s="92">
        <v>10518983048.839001</v>
      </c>
      <c r="CK35" s="53">
        <v>8071374577.610096</v>
      </c>
      <c r="CL35" s="93">
        <v>629978521.56938422</v>
      </c>
      <c r="CM35" s="93">
        <v>2903751577.5307107</v>
      </c>
      <c r="CN35" s="93">
        <v>4537644478.5100002</v>
      </c>
      <c r="CO35" s="55">
        <v>1674519184.1581202</v>
      </c>
      <c r="CP35" s="94">
        <v>238903324.74399999</v>
      </c>
      <c r="CQ35" s="94">
        <v>1415813879.2161</v>
      </c>
      <c r="CR35" s="94">
        <v>19801980.19802</v>
      </c>
    </row>
    <row r="36" spans="1:96" x14ac:dyDescent="0.45">
      <c r="A36" s="87">
        <v>534</v>
      </c>
      <c r="B36" s="78" t="s">
        <v>129</v>
      </c>
      <c r="C36" s="88">
        <v>1710632179.4000001</v>
      </c>
      <c r="D36" s="89">
        <v>1710632179.4000001</v>
      </c>
      <c r="E36" s="88">
        <v>582813124.78171611</v>
      </c>
      <c r="F36" s="78">
        <v>270884220.39999998</v>
      </c>
      <c r="G36" s="78">
        <v>0</v>
      </c>
      <c r="H36" s="78">
        <v>9500341.9677031003</v>
      </c>
      <c r="I36" s="78">
        <v>29999999.999984</v>
      </c>
      <c r="J36" s="78">
        <v>25392379.082084998</v>
      </c>
      <c r="K36" s="78">
        <v>86040000</v>
      </c>
      <c r="L36" s="78">
        <v>31461247.395943999</v>
      </c>
      <c r="M36" s="78">
        <v>129534935.936</v>
      </c>
      <c r="N36" s="88">
        <v>0</v>
      </c>
      <c r="O36" s="89">
        <v>0</v>
      </c>
      <c r="P36" s="89">
        <v>0</v>
      </c>
      <c r="Q36" s="8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88">
        <v>1202829253.9460001</v>
      </c>
      <c r="AA36" s="88">
        <v>1202829253.9460001</v>
      </c>
      <c r="AB36" s="78">
        <v>499174140.412</v>
      </c>
      <c r="AC36" s="78">
        <v>703655113.53400004</v>
      </c>
      <c r="AD36" s="88">
        <v>0</v>
      </c>
      <c r="AE36" s="78">
        <v>0</v>
      </c>
      <c r="AF36" s="78">
        <v>0</v>
      </c>
      <c r="AG36" s="88">
        <v>0</v>
      </c>
      <c r="AH36" s="78">
        <v>0</v>
      </c>
      <c r="AI36" s="78">
        <v>0</v>
      </c>
      <c r="AJ36" s="88">
        <v>0</v>
      </c>
      <c r="AK36" s="78">
        <v>0</v>
      </c>
      <c r="AL36" s="8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88">
        <v>496502842.074</v>
      </c>
      <c r="AS36" s="88">
        <v>331258534.01960003</v>
      </c>
      <c r="AT36" s="78">
        <v>28933596.770599999</v>
      </c>
      <c r="AU36" s="78">
        <v>302324937.24900001</v>
      </c>
      <c r="AV36" s="88">
        <v>74097237.502900004</v>
      </c>
      <c r="AW36" s="78">
        <v>41954927.453900002</v>
      </c>
      <c r="AX36" s="78">
        <v>32142310.048999999</v>
      </c>
      <c r="AY36" s="88">
        <v>809462515.57700002</v>
      </c>
      <c r="AZ36" s="88">
        <v>0</v>
      </c>
      <c r="BA36" s="88">
        <v>14059833.869999999</v>
      </c>
      <c r="BB36" s="89">
        <v>14059833.869999999</v>
      </c>
      <c r="BC36" s="88">
        <v>6238552554.0394001</v>
      </c>
      <c r="BD36" s="89">
        <v>5189337793</v>
      </c>
      <c r="BE36" s="89">
        <v>1006647401.04</v>
      </c>
      <c r="BF36" s="89">
        <v>42567359.999399997</v>
      </c>
      <c r="BG36" s="88">
        <v>1006625202.207</v>
      </c>
      <c r="BH36" s="78">
        <v>462205355.35699999</v>
      </c>
      <c r="BI36" s="78">
        <v>394940846.85000002</v>
      </c>
      <c r="BJ36" s="78">
        <v>149479000</v>
      </c>
      <c r="BK36" s="88">
        <v>924734125.21599996</v>
      </c>
      <c r="BL36" s="88">
        <v>4527187968.1899996</v>
      </c>
      <c r="BM36" s="88">
        <v>312730669.69200003</v>
      </c>
      <c r="BN36" s="78">
        <v>134479044.442</v>
      </c>
      <c r="BO36" s="78">
        <v>178251625.25</v>
      </c>
      <c r="BP36" s="88">
        <v>39433540.108999997</v>
      </c>
      <c r="BQ36" s="78">
        <v>0</v>
      </c>
      <c r="BR36" s="88">
        <v>43390678.190729998</v>
      </c>
      <c r="BS36" s="78">
        <v>37605385.414399996</v>
      </c>
      <c r="BT36" s="78">
        <v>5785292.7763299998</v>
      </c>
      <c r="BU36" s="88">
        <v>0</v>
      </c>
      <c r="BV36" s="88">
        <v>225837153.491</v>
      </c>
      <c r="BW36" s="88">
        <v>19801980.19802</v>
      </c>
      <c r="BX36" s="88">
        <v>44867529.667999998</v>
      </c>
      <c r="BY36" s="89">
        <v>44867529.667999998</v>
      </c>
      <c r="BZ36" s="90">
        <v>0</v>
      </c>
      <c r="CA36" s="90">
        <v>0</v>
      </c>
      <c r="CB36" s="88">
        <v>2606232641.8499999</v>
      </c>
      <c r="CC36" s="78">
        <v>1651611359.55</v>
      </c>
      <c r="CD36" s="78">
        <v>528691734.30000001</v>
      </c>
      <c r="CE36" s="78">
        <v>425929548</v>
      </c>
      <c r="CF36" s="78">
        <v>0</v>
      </c>
      <c r="CG36" s="88">
        <v>21211049564.022362</v>
      </c>
      <c r="CH36" s="91">
        <v>12972875543.7034</v>
      </c>
      <c r="CI36" s="92">
        <v>1710632179.4000001</v>
      </c>
      <c r="CJ36" s="92">
        <v>11262243364.3034</v>
      </c>
      <c r="CK36" s="53">
        <v>5751440729.8560457</v>
      </c>
      <c r="CL36" s="93">
        <v>582813124.78171611</v>
      </c>
      <c r="CM36" s="93">
        <v>2562394963.2243304</v>
      </c>
      <c r="CN36" s="93">
        <v>2606232641.8499999</v>
      </c>
      <c r="CO36" s="55">
        <v>2486733290.4629207</v>
      </c>
      <c r="CP36" s="94">
        <v>1202829253.9460001</v>
      </c>
      <c r="CQ36" s="94">
        <v>1264102056.3188999</v>
      </c>
      <c r="CR36" s="94">
        <v>19801980.19802</v>
      </c>
    </row>
    <row r="37" spans="1:96" x14ac:dyDescent="0.45">
      <c r="A37" s="87">
        <v>535</v>
      </c>
      <c r="B37" s="78" t="s">
        <v>130</v>
      </c>
      <c r="C37" s="88">
        <v>1679808319.6099999</v>
      </c>
      <c r="D37" s="89">
        <v>1679808319.6099999</v>
      </c>
      <c r="E37" s="88">
        <v>1035921129.724897</v>
      </c>
      <c r="F37" s="78">
        <v>440557730.74400002</v>
      </c>
      <c r="G37" s="78">
        <v>0</v>
      </c>
      <c r="H37" s="78">
        <v>15116341.115158999</v>
      </c>
      <c r="I37" s="78">
        <v>29999999.999984</v>
      </c>
      <c r="J37" s="78">
        <v>25392379.082084998</v>
      </c>
      <c r="K37" s="78">
        <v>132480000</v>
      </c>
      <c r="L37" s="78">
        <v>94808894.179668993</v>
      </c>
      <c r="M37" s="78">
        <v>297565784.60399997</v>
      </c>
      <c r="N37" s="88">
        <v>416950988</v>
      </c>
      <c r="O37" s="89">
        <v>0</v>
      </c>
      <c r="P37" s="89">
        <v>416950988</v>
      </c>
      <c r="Q37" s="88">
        <v>116985730.002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116985730.002</v>
      </c>
      <c r="Z37" s="88">
        <v>812277658.19299996</v>
      </c>
      <c r="AA37" s="88">
        <v>0</v>
      </c>
      <c r="AB37" s="78">
        <v>0</v>
      </c>
      <c r="AC37" s="78">
        <v>0</v>
      </c>
      <c r="AD37" s="88">
        <v>0</v>
      </c>
      <c r="AE37" s="78">
        <v>0</v>
      </c>
      <c r="AF37" s="78">
        <v>0</v>
      </c>
      <c r="AG37" s="88">
        <v>812277658.19299996</v>
      </c>
      <c r="AH37" s="78">
        <v>326846839.79799998</v>
      </c>
      <c r="AI37" s="78">
        <v>485430818.39499998</v>
      </c>
      <c r="AJ37" s="88">
        <v>0</v>
      </c>
      <c r="AK37" s="78">
        <v>0</v>
      </c>
      <c r="AL37" s="88">
        <v>66501972.816799998</v>
      </c>
      <c r="AM37" s="78">
        <v>0</v>
      </c>
      <c r="AN37" s="78">
        <v>0</v>
      </c>
      <c r="AO37" s="78">
        <v>0</v>
      </c>
      <c r="AP37" s="78">
        <v>0</v>
      </c>
      <c r="AQ37" s="78">
        <v>66501972.816799998</v>
      </c>
      <c r="AR37" s="88">
        <v>1225868772.79</v>
      </c>
      <c r="AS37" s="88">
        <v>377727179.2098</v>
      </c>
      <c r="AT37" s="78">
        <v>50700957.397799999</v>
      </c>
      <c r="AU37" s="78">
        <v>327026221.81199998</v>
      </c>
      <c r="AV37" s="88">
        <v>180479867.64020002</v>
      </c>
      <c r="AW37" s="78">
        <v>90481399.502900004</v>
      </c>
      <c r="AX37" s="78">
        <v>89998468.1373</v>
      </c>
      <c r="AY37" s="88">
        <v>1431540710.9400001</v>
      </c>
      <c r="AZ37" s="88">
        <v>0</v>
      </c>
      <c r="BA37" s="88">
        <v>34160971.732799999</v>
      </c>
      <c r="BB37" s="89">
        <v>34160971.732799999</v>
      </c>
      <c r="BC37" s="88">
        <v>14261494167.389002</v>
      </c>
      <c r="BD37" s="89">
        <v>11520257675.200001</v>
      </c>
      <c r="BE37" s="89">
        <v>2489880112.1900001</v>
      </c>
      <c r="BF37" s="89">
        <v>251356379.99900001</v>
      </c>
      <c r="BG37" s="88">
        <v>2367152851.8099999</v>
      </c>
      <c r="BH37" s="78">
        <v>1070024670.6799999</v>
      </c>
      <c r="BI37" s="78">
        <v>1140811275.1300001</v>
      </c>
      <c r="BJ37" s="78">
        <v>156316906</v>
      </c>
      <c r="BK37" s="88">
        <v>2150579987.0500002</v>
      </c>
      <c r="BL37" s="88">
        <v>3692884505.5799999</v>
      </c>
      <c r="BM37" s="88">
        <v>348919082.19889998</v>
      </c>
      <c r="BN37" s="78">
        <v>265564340.73199999</v>
      </c>
      <c r="BO37" s="78">
        <v>83354741.466900006</v>
      </c>
      <c r="BP37" s="88">
        <v>733444391.21800005</v>
      </c>
      <c r="BQ37" s="78">
        <v>0</v>
      </c>
      <c r="BR37" s="88">
        <v>50344449.475099996</v>
      </c>
      <c r="BS37" s="78">
        <v>36575092.593999997</v>
      </c>
      <c r="BT37" s="78">
        <v>13769356.881100001</v>
      </c>
      <c r="BU37" s="88">
        <v>0</v>
      </c>
      <c r="BV37" s="88">
        <v>540095261.19299996</v>
      </c>
      <c r="BW37" s="88">
        <v>19801980.19802</v>
      </c>
      <c r="BX37" s="88">
        <v>121457768.36300001</v>
      </c>
      <c r="BY37" s="89">
        <v>121457768.36300001</v>
      </c>
      <c r="BZ37" s="90">
        <v>0</v>
      </c>
      <c r="CA37" s="90">
        <v>0</v>
      </c>
      <c r="CB37" s="88">
        <v>1679334427.099</v>
      </c>
      <c r="CC37" s="78">
        <v>888748357.00899994</v>
      </c>
      <c r="CD37" s="78">
        <v>767468623.09000003</v>
      </c>
      <c r="CE37" s="78">
        <v>0</v>
      </c>
      <c r="CF37" s="78">
        <v>23117447</v>
      </c>
      <c r="CG37" s="88">
        <v>33543732172.233517</v>
      </c>
      <c r="CH37" s="91">
        <v>21277006753.369003</v>
      </c>
      <c r="CI37" s="92">
        <v>2096759307.6099999</v>
      </c>
      <c r="CJ37" s="92">
        <v>19180247445.759003</v>
      </c>
      <c r="CK37" s="53">
        <v>7563544300.5554962</v>
      </c>
      <c r="CL37" s="93">
        <v>1152906859.726897</v>
      </c>
      <c r="CM37" s="93">
        <v>4731303013.7296</v>
      </c>
      <c r="CN37" s="93">
        <v>1679334427.099</v>
      </c>
      <c r="CO37" s="55">
        <v>4703181118.30902</v>
      </c>
      <c r="CP37" s="94">
        <v>878779631.00979996</v>
      </c>
      <c r="CQ37" s="94">
        <v>3604599507.1012001</v>
      </c>
      <c r="CR37" s="94">
        <v>219801980.19802001</v>
      </c>
    </row>
    <row r="38" spans="1:96" x14ac:dyDescent="0.45">
      <c r="A38" s="87">
        <v>536</v>
      </c>
      <c r="B38" s="78" t="s">
        <v>131</v>
      </c>
      <c r="C38" s="88">
        <v>2351387630.0100002</v>
      </c>
      <c r="D38" s="89">
        <v>2351387630.0100002</v>
      </c>
      <c r="E38" s="88">
        <v>1189380255.127188</v>
      </c>
      <c r="F38" s="78">
        <v>400244567.48299998</v>
      </c>
      <c r="G38" s="78">
        <v>25000000</v>
      </c>
      <c r="H38" s="78">
        <v>16610319.122955</v>
      </c>
      <c r="I38" s="78">
        <v>47143000.000027999</v>
      </c>
      <c r="J38" s="78">
        <v>25392379.082084998</v>
      </c>
      <c r="K38" s="78">
        <v>236520000</v>
      </c>
      <c r="L38" s="78">
        <v>145827133.20012</v>
      </c>
      <c r="M38" s="78">
        <v>292642856.23900002</v>
      </c>
      <c r="N38" s="88">
        <v>568410648</v>
      </c>
      <c r="O38" s="89">
        <v>0</v>
      </c>
      <c r="P38" s="89">
        <v>568410648</v>
      </c>
      <c r="Q38" s="88">
        <v>171917688.79699999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171917688.79699999</v>
      </c>
      <c r="Z38" s="88">
        <v>2191368830.6590004</v>
      </c>
      <c r="AA38" s="88">
        <v>2191368830.6590004</v>
      </c>
      <c r="AB38" s="78">
        <v>909418064.76900005</v>
      </c>
      <c r="AC38" s="78">
        <v>1281950765.8900001</v>
      </c>
      <c r="AD38" s="88">
        <v>0</v>
      </c>
      <c r="AE38" s="78">
        <v>0</v>
      </c>
      <c r="AF38" s="78">
        <v>0</v>
      </c>
      <c r="AG38" s="88">
        <v>0</v>
      </c>
      <c r="AH38" s="78">
        <v>0</v>
      </c>
      <c r="AI38" s="78">
        <v>0</v>
      </c>
      <c r="AJ38" s="88">
        <v>0</v>
      </c>
      <c r="AK38" s="78">
        <v>0</v>
      </c>
      <c r="AL38" s="88">
        <v>75866574.809799999</v>
      </c>
      <c r="AM38" s="78">
        <v>0</v>
      </c>
      <c r="AN38" s="78">
        <v>0</v>
      </c>
      <c r="AO38" s="78">
        <v>0</v>
      </c>
      <c r="AP38" s="78">
        <v>0</v>
      </c>
      <c r="AQ38" s="78">
        <v>75866574.809799999</v>
      </c>
      <c r="AR38" s="88">
        <v>591884540.15400004</v>
      </c>
      <c r="AS38" s="88">
        <v>436620867.32169998</v>
      </c>
      <c r="AT38" s="78">
        <v>39770181.030699998</v>
      </c>
      <c r="AU38" s="78">
        <v>396850686.29100001</v>
      </c>
      <c r="AV38" s="88">
        <v>221653355.48540002</v>
      </c>
      <c r="AW38" s="78">
        <v>67370267.250400007</v>
      </c>
      <c r="AX38" s="78">
        <v>154283088.23500001</v>
      </c>
      <c r="AY38" s="88">
        <v>1368918063.3699999</v>
      </c>
      <c r="AZ38" s="88">
        <v>0</v>
      </c>
      <c r="BA38" s="88">
        <v>21826181.455600001</v>
      </c>
      <c r="BB38" s="89">
        <v>21826181.455600001</v>
      </c>
      <c r="BC38" s="88">
        <v>14659857025.665001</v>
      </c>
      <c r="BD38" s="89">
        <v>10274812075.200001</v>
      </c>
      <c r="BE38" s="89">
        <v>3703547862.4699998</v>
      </c>
      <c r="BF38" s="89">
        <v>681497087.995</v>
      </c>
      <c r="BG38" s="88">
        <v>3441878314.0047998</v>
      </c>
      <c r="BH38" s="78">
        <v>895450818.98500001</v>
      </c>
      <c r="BI38" s="78">
        <v>1988996000</v>
      </c>
      <c r="BJ38" s="78">
        <v>557431495.01979995</v>
      </c>
      <c r="BK38" s="88">
        <v>1597302595.98</v>
      </c>
      <c r="BL38" s="88">
        <v>5251054272.9499998</v>
      </c>
      <c r="BM38" s="88">
        <v>254046424.48800001</v>
      </c>
      <c r="BN38" s="78">
        <v>254046424.48800001</v>
      </c>
      <c r="BO38" s="78">
        <v>0</v>
      </c>
      <c r="BP38" s="88">
        <v>70104071.305199996</v>
      </c>
      <c r="BQ38" s="78">
        <v>0</v>
      </c>
      <c r="BR38" s="88">
        <v>41865527.0123</v>
      </c>
      <c r="BS38" s="78">
        <v>31730195.142200001</v>
      </c>
      <c r="BT38" s="78">
        <v>10135331.870100001</v>
      </c>
      <c r="BU38" s="88">
        <v>520000000</v>
      </c>
      <c r="BV38" s="88">
        <v>546046758.83599997</v>
      </c>
      <c r="BW38" s="88">
        <v>19801980.19802</v>
      </c>
      <c r="BX38" s="88">
        <v>84614010.446400002</v>
      </c>
      <c r="BY38" s="89">
        <v>84614010.446400002</v>
      </c>
      <c r="BZ38" s="90">
        <v>0</v>
      </c>
      <c r="CA38" s="90">
        <v>0</v>
      </c>
      <c r="CB38" s="88">
        <v>6459927064.3899994</v>
      </c>
      <c r="CC38" s="78">
        <v>4256886759.1399999</v>
      </c>
      <c r="CD38" s="78">
        <v>1752946301.25</v>
      </c>
      <c r="CE38" s="78">
        <v>391776338</v>
      </c>
      <c r="CF38" s="78">
        <v>58317666</v>
      </c>
      <c r="CG38" s="88">
        <v>42135732680.465408</v>
      </c>
      <c r="CH38" s="91">
        <v>23422594116.779003</v>
      </c>
      <c r="CI38" s="92">
        <v>2919798278.0100002</v>
      </c>
      <c r="CJ38" s="92">
        <v>20502795838.769001</v>
      </c>
      <c r="CK38" s="53">
        <v>13990994396.412987</v>
      </c>
      <c r="CL38" s="93">
        <v>1361297943.9241879</v>
      </c>
      <c r="CM38" s="93">
        <v>5649769388.0987988</v>
      </c>
      <c r="CN38" s="93">
        <v>6979927064.3899994</v>
      </c>
      <c r="CO38" s="55">
        <v>4722144167.2734213</v>
      </c>
      <c r="CP38" s="94">
        <v>2267235405.4688005</v>
      </c>
      <c r="CQ38" s="94">
        <v>2435106781.6065998</v>
      </c>
      <c r="CR38" s="94">
        <v>19801980.19802</v>
      </c>
    </row>
    <row r="39" spans="1:96" x14ac:dyDescent="0.45">
      <c r="A39" s="87">
        <v>537</v>
      </c>
      <c r="B39" s="78" t="s">
        <v>132</v>
      </c>
      <c r="C39" s="88">
        <v>1127351662.99</v>
      </c>
      <c r="D39" s="89">
        <v>1127351662.99</v>
      </c>
      <c r="E39" s="88">
        <v>623242885.62867999</v>
      </c>
      <c r="F39" s="78">
        <v>237677408.46000001</v>
      </c>
      <c r="G39" s="78">
        <v>25000000</v>
      </c>
      <c r="H39" s="78">
        <v>10799991.567651</v>
      </c>
      <c r="I39" s="78">
        <v>47143000.000027999</v>
      </c>
      <c r="J39" s="78">
        <v>25392379.082084998</v>
      </c>
      <c r="K39" s="78">
        <v>117360000</v>
      </c>
      <c r="L39" s="78">
        <v>47191871.093915999</v>
      </c>
      <c r="M39" s="78">
        <v>112678235.425</v>
      </c>
      <c r="N39" s="88">
        <v>0</v>
      </c>
      <c r="O39" s="89">
        <v>0</v>
      </c>
      <c r="P39" s="89">
        <v>0</v>
      </c>
      <c r="Q39" s="8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88">
        <v>236678879.40200001</v>
      </c>
      <c r="AA39" s="88">
        <v>0</v>
      </c>
      <c r="AB39" s="78">
        <v>0</v>
      </c>
      <c r="AC39" s="78">
        <v>0</v>
      </c>
      <c r="AD39" s="88">
        <v>0</v>
      </c>
      <c r="AE39" s="78">
        <v>0</v>
      </c>
      <c r="AF39" s="78">
        <v>0</v>
      </c>
      <c r="AG39" s="88">
        <v>236678879.40200001</v>
      </c>
      <c r="AH39" s="78">
        <v>130888305.919</v>
      </c>
      <c r="AI39" s="78">
        <v>105790573.483</v>
      </c>
      <c r="AJ39" s="88">
        <v>0</v>
      </c>
      <c r="AK39" s="78">
        <v>0</v>
      </c>
      <c r="AL39" s="88">
        <v>0</v>
      </c>
      <c r="AM39" s="78">
        <v>0</v>
      </c>
      <c r="AN39" s="78">
        <v>0</v>
      </c>
      <c r="AO39" s="78">
        <v>0</v>
      </c>
      <c r="AP39" s="78">
        <v>0</v>
      </c>
      <c r="AQ39" s="78">
        <v>0</v>
      </c>
      <c r="AR39" s="88">
        <v>481384336.30199999</v>
      </c>
      <c r="AS39" s="88">
        <v>152139744.35050002</v>
      </c>
      <c r="AT39" s="78">
        <v>17672494.691500001</v>
      </c>
      <c r="AU39" s="78">
        <v>134467249.65900001</v>
      </c>
      <c r="AV39" s="88">
        <v>69577942.0546</v>
      </c>
      <c r="AW39" s="78">
        <v>24578707.986000001</v>
      </c>
      <c r="AX39" s="78">
        <v>44999234.068599999</v>
      </c>
      <c r="AY39" s="88">
        <v>768837140.77100003</v>
      </c>
      <c r="AZ39" s="88">
        <v>0</v>
      </c>
      <c r="BA39" s="88">
        <v>7739829.0549999997</v>
      </c>
      <c r="BB39" s="89">
        <v>7739829.0549999997</v>
      </c>
      <c r="BC39" s="88">
        <v>9129571994.2639999</v>
      </c>
      <c r="BD39" s="89">
        <v>6409580542.3400002</v>
      </c>
      <c r="BE39" s="89">
        <v>1818940367.1300001</v>
      </c>
      <c r="BF39" s="89">
        <v>901051084.79400003</v>
      </c>
      <c r="BG39" s="88">
        <v>1150867065.4554501</v>
      </c>
      <c r="BH39" s="78">
        <v>396048000</v>
      </c>
      <c r="BI39" s="78">
        <v>509831000</v>
      </c>
      <c r="BJ39" s="78">
        <v>244988065.45545</v>
      </c>
      <c r="BK39" s="88">
        <v>652822478.546</v>
      </c>
      <c r="BL39" s="88">
        <v>1606326213.8699999</v>
      </c>
      <c r="BM39" s="88">
        <v>310098309.44169998</v>
      </c>
      <c r="BN39" s="78">
        <v>261053699.73100001</v>
      </c>
      <c r="BO39" s="78">
        <v>49044609.710699998</v>
      </c>
      <c r="BP39" s="88">
        <v>30758161.2852</v>
      </c>
      <c r="BQ39" s="78">
        <v>57315308.547399998</v>
      </c>
      <c r="BR39" s="88">
        <v>34401931.775389999</v>
      </c>
      <c r="BS39" s="78">
        <v>30599220.065000001</v>
      </c>
      <c r="BT39" s="78">
        <v>3802711.7103900001</v>
      </c>
      <c r="BU39" s="88">
        <v>0</v>
      </c>
      <c r="BV39" s="88">
        <v>458782370.43099999</v>
      </c>
      <c r="BW39" s="88">
        <v>0</v>
      </c>
      <c r="BX39" s="88">
        <v>29405659.669799998</v>
      </c>
      <c r="BY39" s="89">
        <v>29405659.669799998</v>
      </c>
      <c r="BZ39" s="90">
        <v>0</v>
      </c>
      <c r="CA39" s="90">
        <v>0</v>
      </c>
      <c r="CB39" s="88">
        <v>4577113276.4200001</v>
      </c>
      <c r="CC39" s="78">
        <v>3238593569.25</v>
      </c>
      <c r="CD39" s="78">
        <v>1338519707.1700001</v>
      </c>
      <c r="CE39" s="78">
        <v>0</v>
      </c>
      <c r="CF39" s="78">
        <v>0</v>
      </c>
      <c r="CG39" s="88">
        <v>21804415190.25972</v>
      </c>
      <c r="CH39" s="91">
        <v>12344634207.425999</v>
      </c>
      <c r="CI39" s="92">
        <v>1127351662.99</v>
      </c>
      <c r="CJ39" s="92">
        <v>11217282544.436001</v>
      </c>
      <c r="CK39" s="53">
        <v>7653845842.5675201</v>
      </c>
      <c r="CL39" s="93">
        <v>623242885.62867999</v>
      </c>
      <c r="CM39" s="93">
        <v>2453489680.5188403</v>
      </c>
      <c r="CN39" s="93">
        <v>4577113276.4200001</v>
      </c>
      <c r="CO39" s="55">
        <v>1805935140.2661998</v>
      </c>
      <c r="CP39" s="94">
        <v>236678879.40200001</v>
      </c>
      <c r="CQ39" s="94">
        <v>1211940952.3168001</v>
      </c>
      <c r="CR39" s="94">
        <v>357315308.5474</v>
      </c>
    </row>
    <row r="40" spans="1:96" x14ac:dyDescent="0.45">
      <c r="A40" s="87">
        <v>538</v>
      </c>
      <c r="B40" s="78" t="s">
        <v>133</v>
      </c>
      <c r="C40" s="88">
        <v>1300540491.3199999</v>
      </c>
      <c r="D40" s="89">
        <v>1300540491.3199999</v>
      </c>
      <c r="E40" s="88">
        <v>448611048.28743088</v>
      </c>
      <c r="F40" s="78">
        <v>219670243.403</v>
      </c>
      <c r="G40" s="78">
        <v>0</v>
      </c>
      <c r="H40" s="78">
        <v>2668787.9866399001</v>
      </c>
      <c r="I40" s="78">
        <v>29999999.999984</v>
      </c>
      <c r="J40" s="78">
        <v>25392379.082084998</v>
      </c>
      <c r="K40" s="78">
        <v>75240000</v>
      </c>
      <c r="L40" s="78">
        <v>28910335.444922</v>
      </c>
      <c r="M40" s="78">
        <v>66729302.370800003</v>
      </c>
      <c r="N40" s="88">
        <v>0</v>
      </c>
      <c r="O40" s="89">
        <v>0</v>
      </c>
      <c r="P40" s="89">
        <v>0</v>
      </c>
      <c r="Q40" s="8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88">
        <v>1147379831.8340001</v>
      </c>
      <c r="AA40" s="88">
        <v>1147379831.8340001</v>
      </c>
      <c r="AB40" s="78">
        <v>476162630.23500001</v>
      </c>
      <c r="AC40" s="78">
        <v>671217201.59899998</v>
      </c>
      <c r="AD40" s="88">
        <v>0</v>
      </c>
      <c r="AE40" s="78">
        <v>0</v>
      </c>
      <c r="AF40" s="78">
        <v>0</v>
      </c>
      <c r="AG40" s="88">
        <v>0</v>
      </c>
      <c r="AH40" s="78">
        <v>0</v>
      </c>
      <c r="AI40" s="78">
        <v>0</v>
      </c>
      <c r="AJ40" s="88">
        <v>0</v>
      </c>
      <c r="AK40" s="78">
        <v>0</v>
      </c>
      <c r="AL40" s="8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88">
        <v>510744158.05699998</v>
      </c>
      <c r="AS40" s="88">
        <v>140175531.49019998</v>
      </c>
      <c r="AT40" s="78">
        <v>26346855.1182</v>
      </c>
      <c r="AU40" s="78">
        <v>113828676.37199999</v>
      </c>
      <c r="AV40" s="88">
        <v>54510996.988499999</v>
      </c>
      <c r="AW40" s="78">
        <v>28797148.949299999</v>
      </c>
      <c r="AX40" s="78">
        <v>25713848.0392</v>
      </c>
      <c r="AY40" s="88">
        <v>464322321.69</v>
      </c>
      <c r="AZ40" s="88">
        <v>0</v>
      </c>
      <c r="BA40" s="88">
        <v>14127693.4132</v>
      </c>
      <c r="BB40" s="89">
        <v>14127693.4132</v>
      </c>
      <c r="BC40" s="88">
        <v>3601436015.5389996</v>
      </c>
      <c r="BD40" s="89">
        <v>3481194491.9899998</v>
      </c>
      <c r="BE40" s="89">
        <v>120241523.54899999</v>
      </c>
      <c r="BF40" s="89">
        <v>0</v>
      </c>
      <c r="BG40" s="88">
        <v>541205201.56929994</v>
      </c>
      <c r="BH40" s="78">
        <v>98400231.785300002</v>
      </c>
      <c r="BI40" s="78">
        <v>105644027.28399999</v>
      </c>
      <c r="BJ40" s="78">
        <v>337160942.5</v>
      </c>
      <c r="BK40" s="88">
        <v>795774342.39300001</v>
      </c>
      <c r="BL40" s="88">
        <v>1682841936.3800001</v>
      </c>
      <c r="BM40" s="88">
        <v>97130563.393399999</v>
      </c>
      <c r="BN40" s="78">
        <v>97130563.393399999</v>
      </c>
      <c r="BO40" s="78">
        <v>0</v>
      </c>
      <c r="BP40" s="88">
        <v>8763008.9132499993</v>
      </c>
      <c r="BQ40" s="78">
        <v>0</v>
      </c>
      <c r="BR40" s="88">
        <v>41618614.180740006</v>
      </c>
      <c r="BS40" s="78">
        <v>38409217.626500003</v>
      </c>
      <c r="BT40" s="78">
        <v>3209396.55424</v>
      </c>
      <c r="BU40" s="88">
        <v>320000000</v>
      </c>
      <c r="BV40" s="88">
        <v>241899470.972</v>
      </c>
      <c r="BW40" s="88">
        <v>19801980.19802</v>
      </c>
      <c r="BX40" s="88">
        <v>29959531.9914</v>
      </c>
      <c r="BY40" s="89">
        <v>29959531.9914</v>
      </c>
      <c r="BZ40" s="90">
        <v>0</v>
      </c>
      <c r="CA40" s="90">
        <v>0</v>
      </c>
      <c r="CB40" s="88">
        <v>313913340.963</v>
      </c>
      <c r="CC40" s="78">
        <v>180776080.623</v>
      </c>
      <c r="CD40" s="78">
        <v>113690768.34</v>
      </c>
      <c r="CE40" s="78">
        <v>0</v>
      </c>
      <c r="CF40" s="78">
        <v>19446492</v>
      </c>
      <c r="CG40" s="88">
        <v>11774756079.573441</v>
      </c>
      <c r="CH40" s="91">
        <v>7095562601.2959995</v>
      </c>
      <c r="CI40" s="92">
        <v>1300540491.3199999</v>
      </c>
      <c r="CJ40" s="92">
        <v>5795022109.9759998</v>
      </c>
      <c r="CK40" s="53">
        <v>2411063846.9786706</v>
      </c>
      <c r="CL40" s="93">
        <v>448611048.28743088</v>
      </c>
      <c r="CM40" s="93">
        <v>1328539457.72824</v>
      </c>
      <c r="CN40" s="93">
        <v>633913340.96300006</v>
      </c>
      <c r="CO40" s="55">
        <v>2268129631.2987704</v>
      </c>
      <c r="CP40" s="94">
        <v>1147379831.8340001</v>
      </c>
      <c r="CQ40" s="94">
        <v>1100947819.2667499</v>
      </c>
      <c r="CR40" s="94">
        <v>19801980.19802</v>
      </c>
    </row>
    <row r="41" spans="1:96" x14ac:dyDescent="0.45">
      <c r="A41" s="87">
        <v>539</v>
      </c>
      <c r="B41" s="78" t="s">
        <v>134</v>
      </c>
      <c r="C41" s="88">
        <v>1363902786.3</v>
      </c>
      <c r="D41" s="89">
        <v>1363902786.3</v>
      </c>
      <c r="E41" s="88">
        <v>442602657.19112074</v>
      </c>
      <c r="F41" s="78">
        <v>202788319.669</v>
      </c>
      <c r="G41" s="78">
        <v>0</v>
      </c>
      <c r="H41" s="78">
        <v>6640321.8207147997</v>
      </c>
      <c r="I41" s="78">
        <v>29999999.999984</v>
      </c>
      <c r="J41" s="78">
        <v>25392379.082084998</v>
      </c>
      <c r="K41" s="78">
        <v>69840000</v>
      </c>
      <c r="L41" s="78">
        <v>38263679.265336998</v>
      </c>
      <c r="M41" s="78">
        <v>69677957.354000002</v>
      </c>
      <c r="N41" s="88">
        <v>153644615.63999999</v>
      </c>
      <c r="O41" s="89">
        <v>0</v>
      </c>
      <c r="P41" s="89">
        <v>153644615.63999999</v>
      </c>
      <c r="Q41" s="88">
        <v>41744788.343000002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41744788.343000002</v>
      </c>
      <c r="Z41" s="88">
        <v>742543748.16300011</v>
      </c>
      <c r="AA41" s="88">
        <v>742543748.16300011</v>
      </c>
      <c r="AB41" s="78">
        <v>308155655.50300002</v>
      </c>
      <c r="AC41" s="78">
        <v>434388092.66000003</v>
      </c>
      <c r="AD41" s="88">
        <v>0</v>
      </c>
      <c r="AE41" s="78">
        <v>0</v>
      </c>
      <c r="AF41" s="78">
        <v>0</v>
      </c>
      <c r="AG41" s="88">
        <v>0</v>
      </c>
      <c r="AH41" s="78">
        <v>0</v>
      </c>
      <c r="AI41" s="78">
        <v>0</v>
      </c>
      <c r="AJ41" s="88">
        <v>0</v>
      </c>
      <c r="AK41" s="78">
        <v>0</v>
      </c>
      <c r="AL41" s="88">
        <v>26350832.785599999</v>
      </c>
      <c r="AM41" s="78">
        <v>0</v>
      </c>
      <c r="AN41" s="78">
        <v>0</v>
      </c>
      <c r="AO41" s="78">
        <v>0</v>
      </c>
      <c r="AP41" s="78">
        <v>0</v>
      </c>
      <c r="AQ41" s="78">
        <v>26350832.785599999</v>
      </c>
      <c r="AR41" s="88">
        <v>454852714.79299998</v>
      </c>
      <c r="AS41" s="88">
        <v>212834749.3238</v>
      </c>
      <c r="AT41" s="78">
        <v>15991339.1938</v>
      </c>
      <c r="AU41" s="78">
        <v>196843410.13</v>
      </c>
      <c r="AV41" s="88">
        <v>57030878.877899997</v>
      </c>
      <c r="AW41" s="78">
        <v>18460106.8191</v>
      </c>
      <c r="AX41" s="78">
        <v>38570772.058799997</v>
      </c>
      <c r="AY41" s="88">
        <v>953458735.30299997</v>
      </c>
      <c r="AZ41" s="88">
        <v>0</v>
      </c>
      <c r="BA41" s="88">
        <v>7737997.18365</v>
      </c>
      <c r="BB41" s="89">
        <v>7737997.18365</v>
      </c>
      <c r="BC41" s="88">
        <v>4856947285.4990005</v>
      </c>
      <c r="BD41" s="89">
        <v>3513727572.8800001</v>
      </c>
      <c r="BE41" s="89">
        <v>854295312.62300003</v>
      </c>
      <c r="BF41" s="89">
        <v>488924399.99599999</v>
      </c>
      <c r="BG41" s="88">
        <v>869886393.50300002</v>
      </c>
      <c r="BH41" s="78">
        <v>254808000</v>
      </c>
      <c r="BI41" s="78">
        <v>279386487.50300002</v>
      </c>
      <c r="BJ41" s="78">
        <v>335691906</v>
      </c>
      <c r="BK41" s="88">
        <v>523042954.148</v>
      </c>
      <c r="BL41" s="88">
        <v>3896506607.9400001</v>
      </c>
      <c r="BM41" s="88">
        <v>460150511.20899999</v>
      </c>
      <c r="BN41" s="78">
        <v>162955804.33700001</v>
      </c>
      <c r="BO41" s="78">
        <v>297194706.87199998</v>
      </c>
      <c r="BP41" s="88">
        <v>39302094.975299999</v>
      </c>
      <c r="BQ41" s="78">
        <v>91098855.626300007</v>
      </c>
      <c r="BR41" s="88">
        <v>33884085.722549997</v>
      </c>
      <c r="BS41" s="78">
        <v>31338639.196699999</v>
      </c>
      <c r="BT41" s="78">
        <v>2545446.5258499999</v>
      </c>
      <c r="BU41" s="88">
        <v>0</v>
      </c>
      <c r="BV41" s="88">
        <v>157811125.044</v>
      </c>
      <c r="BW41" s="88">
        <v>0</v>
      </c>
      <c r="BX41" s="88">
        <v>22580745.181600001</v>
      </c>
      <c r="BY41" s="89">
        <v>22580745.181600001</v>
      </c>
      <c r="BZ41" s="90">
        <v>0</v>
      </c>
      <c r="CA41" s="90">
        <v>0</v>
      </c>
      <c r="CB41" s="88">
        <v>1614448272.6700001</v>
      </c>
      <c r="CC41" s="78">
        <v>1251524413.72</v>
      </c>
      <c r="CD41" s="78">
        <v>362923858.94999999</v>
      </c>
      <c r="CE41" s="78">
        <v>0</v>
      </c>
      <c r="CF41" s="78">
        <v>0</v>
      </c>
      <c r="CG41" s="88">
        <v>17022363435.422817</v>
      </c>
      <c r="CH41" s="91">
        <v>10725854010.172001</v>
      </c>
      <c r="CI41" s="92">
        <v>1517547401.9400001</v>
      </c>
      <c r="CJ41" s="92">
        <v>9208306608.2320004</v>
      </c>
      <c r="CK41" s="53">
        <v>4659328935.6307211</v>
      </c>
      <c r="CL41" s="93">
        <v>484347445.53412074</v>
      </c>
      <c r="CM41" s="93">
        <v>2560533217.4266</v>
      </c>
      <c r="CN41" s="93">
        <v>1614448272.6700001</v>
      </c>
      <c r="CO41" s="55">
        <v>1637180489.6201003</v>
      </c>
      <c r="CP41" s="94">
        <v>768894580.94860005</v>
      </c>
      <c r="CQ41" s="94">
        <v>777187053.04519999</v>
      </c>
      <c r="CR41" s="94">
        <v>91098855.626300007</v>
      </c>
    </row>
    <row r="42" spans="1:96" x14ac:dyDescent="0.45">
      <c r="A42" s="87">
        <v>540</v>
      </c>
      <c r="B42" s="78" t="s">
        <v>135</v>
      </c>
      <c r="C42" s="88">
        <v>1396964940.8</v>
      </c>
      <c r="D42" s="89">
        <v>1396964940.8</v>
      </c>
      <c r="E42" s="88">
        <v>684241375.71573901</v>
      </c>
      <c r="F42" s="78">
        <v>266675017.82600001</v>
      </c>
      <c r="G42" s="78">
        <v>25000000</v>
      </c>
      <c r="H42" s="78">
        <v>11035064.830249</v>
      </c>
      <c r="I42" s="78">
        <v>47143000.000027999</v>
      </c>
      <c r="J42" s="78">
        <v>25392379.082084998</v>
      </c>
      <c r="K42" s="78">
        <v>109200000</v>
      </c>
      <c r="L42" s="78">
        <v>61647038.816376999</v>
      </c>
      <c r="M42" s="78">
        <v>138148875.16100001</v>
      </c>
      <c r="N42" s="88">
        <v>174769152</v>
      </c>
      <c r="O42" s="89">
        <v>0</v>
      </c>
      <c r="P42" s="89">
        <v>174769152</v>
      </c>
      <c r="Q42" s="88">
        <v>104138681.78300001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104138681.78300001</v>
      </c>
      <c r="Z42" s="88">
        <v>259928218.69299999</v>
      </c>
      <c r="AA42" s="88">
        <v>0</v>
      </c>
      <c r="AB42" s="78">
        <v>0</v>
      </c>
      <c r="AC42" s="78">
        <v>0</v>
      </c>
      <c r="AD42" s="88">
        <v>0</v>
      </c>
      <c r="AE42" s="78">
        <v>0</v>
      </c>
      <c r="AF42" s="78">
        <v>0</v>
      </c>
      <c r="AG42" s="88">
        <v>259928218.69299999</v>
      </c>
      <c r="AH42" s="78">
        <v>105166570.935</v>
      </c>
      <c r="AI42" s="78">
        <v>154761647.75799999</v>
      </c>
      <c r="AJ42" s="88">
        <v>0</v>
      </c>
      <c r="AK42" s="78">
        <v>0</v>
      </c>
      <c r="AL42" s="88">
        <v>63375376.272799999</v>
      </c>
      <c r="AM42" s="78">
        <v>0</v>
      </c>
      <c r="AN42" s="78">
        <v>0</v>
      </c>
      <c r="AO42" s="78">
        <v>0</v>
      </c>
      <c r="AP42" s="78">
        <v>0</v>
      </c>
      <c r="AQ42" s="78">
        <v>63375376.272799999</v>
      </c>
      <c r="AR42" s="88">
        <v>598543527.35399997</v>
      </c>
      <c r="AS42" s="88">
        <v>214708923.33220002</v>
      </c>
      <c r="AT42" s="78">
        <v>27372257.5902</v>
      </c>
      <c r="AU42" s="78">
        <v>187336665.74200001</v>
      </c>
      <c r="AV42" s="88">
        <v>79292933.161699995</v>
      </c>
      <c r="AW42" s="78">
        <v>40722161.102899998</v>
      </c>
      <c r="AX42" s="78">
        <v>38570772.058799997</v>
      </c>
      <c r="AY42" s="88">
        <v>1157115023.49</v>
      </c>
      <c r="AZ42" s="88">
        <v>0</v>
      </c>
      <c r="BA42" s="88">
        <v>12962508.408399999</v>
      </c>
      <c r="BB42" s="89">
        <v>12962508.408399999</v>
      </c>
      <c r="BC42" s="88">
        <v>10710257480.467999</v>
      </c>
      <c r="BD42" s="89">
        <v>6781843028.4799995</v>
      </c>
      <c r="BE42" s="89">
        <v>3522856535.9899998</v>
      </c>
      <c r="BF42" s="89">
        <v>405557915.99800003</v>
      </c>
      <c r="BG42" s="88">
        <v>1362493906</v>
      </c>
      <c r="BH42" s="78">
        <v>518866000</v>
      </c>
      <c r="BI42" s="78">
        <v>687311000</v>
      </c>
      <c r="BJ42" s="78">
        <v>156316906</v>
      </c>
      <c r="BK42" s="88">
        <v>1056598953.78</v>
      </c>
      <c r="BL42" s="88">
        <v>3192854148</v>
      </c>
      <c r="BM42" s="88">
        <v>342546045.15600002</v>
      </c>
      <c r="BN42" s="78">
        <v>239918115.93200001</v>
      </c>
      <c r="BO42" s="78">
        <v>102627929.22400001</v>
      </c>
      <c r="BP42" s="88">
        <v>52578053.478799999</v>
      </c>
      <c r="BQ42" s="78">
        <v>0</v>
      </c>
      <c r="BR42" s="88">
        <v>37762457.650930002</v>
      </c>
      <c r="BS42" s="78">
        <v>32006699.1712</v>
      </c>
      <c r="BT42" s="78">
        <v>5755758.4797299998</v>
      </c>
      <c r="BU42" s="88">
        <v>0</v>
      </c>
      <c r="BV42" s="88">
        <v>253876996.49200001</v>
      </c>
      <c r="BW42" s="88">
        <v>19801980.19802</v>
      </c>
      <c r="BX42" s="88">
        <v>50125528.129699998</v>
      </c>
      <c r="BY42" s="89">
        <v>50125528.129699998</v>
      </c>
      <c r="BZ42" s="90">
        <v>0</v>
      </c>
      <c r="CA42" s="90">
        <v>0</v>
      </c>
      <c r="CB42" s="88">
        <v>4716853014.6000004</v>
      </c>
      <c r="CC42" s="78">
        <v>2506633280.8499999</v>
      </c>
      <c r="CD42" s="78">
        <v>571320506.75</v>
      </c>
      <c r="CE42" s="78">
        <v>1633036048</v>
      </c>
      <c r="CF42" s="78">
        <v>5863179</v>
      </c>
      <c r="CG42" s="88">
        <v>26541789224.964294</v>
      </c>
      <c r="CH42" s="91">
        <v>16073389248.621998</v>
      </c>
      <c r="CI42" s="92">
        <v>1571734092.8</v>
      </c>
      <c r="CJ42" s="92">
        <v>14501655155.821999</v>
      </c>
      <c r="CK42" s="53">
        <v>8682947464.2659702</v>
      </c>
      <c r="CL42" s="93">
        <v>788380057.498739</v>
      </c>
      <c r="CM42" s="93">
        <v>3177714392.1672306</v>
      </c>
      <c r="CN42" s="93">
        <v>4716853014.6000004</v>
      </c>
      <c r="CO42" s="55">
        <v>1785452512.0763202</v>
      </c>
      <c r="CP42" s="94">
        <v>323303594.96579999</v>
      </c>
      <c r="CQ42" s="94">
        <v>1442346936.9125001</v>
      </c>
      <c r="CR42" s="94">
        <v>19801980.19802</v>
      </c>
    </row>
    <row r="43" spans="1:96" x14ac:dyDescent="0.45">
      <c r="A43" s="87">
        <v>541</v>
      </c>
      <c r="B43" s="78" t="s">
        <v>136</v>
      </c>
      <c r="C43" s="88">
        <v>1403676326.1400001</v>
      </c>
      <c r="D43" s="89">
        <v>1403676326.1400001</v>
      </c>
      <c r="E43" s="88">
        <v>904800989.12149942</v>
      </c>
      <c r="F43" s="78">
        <v>374590475.55599999</v>
      </c>
      <c r="G43" s="78">
        <v>0</v>
      </c>
      <c r="H43" s="78">
        <v>8294479.8661264004</v>
      </c>
      <c r="I43" s="78">
        <v>29999999.999984</v>
      </c>
      <c r="J43" s="78">
        <v>25392379.082084998</v>
      </c>
      <c r="K43" s="78">
        <v>159000000</v>
      </c>
      <c r="L43" s="78">
        <v>72275838.612304002</v>
      </c>
      <c r="M43" s="78">
        <v>235247816.005</v>
      </c>
      <c r="N43" s="88">
        <v>197432748</v>
      </c>
      <c r="O43" s="89">
        <v>0</v>
      </c>
      <c r="P43" s="89">
        <v>197432748</v>
      </c>
      <c r="Q43" s="88">
        <v>48401075.219899997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48401075.219899997</v>
      </c>
      <c r="Z43" s="88">
        <v>994474251.49300003</v>
      </c>
      <c r="AA43" s="88">
        <v>0</v>
      </c>
      <c r="AB43" s="78">
        <v>0</v>
      </c>
      <c r="AC43" s="78">
        <v>0</v>
      </c>
      <c r="AD43" s="88">
        <v>994474251.49300003</v>
      </c>
      <c r="AE43" s="78">
        <v>408401068</v>
      </c>
      <c r="AF43" s="78">
        <v>586073183.49300003</v>
      </c>
      <c r="AG43" s="88">
        <v>0</v>
      </c>
      <c r="AH43" s="78">
        <v>0</v>
      </c>
      <c r="AI43" s="78">
        <v>0</v>
      </c>
      <c r="AJ43" s="88">
        <v>0</v>
      </c>
      <c r="AK43" s="78">
        <v>0</v>
      </c>
      <c r="AL43" s="88">
        <v>27206916.0922</v>
      </c>
      <c r="AM43" s="78">
        <v>0</v>
      </c>
      <c r="AN43" s="78">
        <v>0</v>
      </c>
      <c r="AO43" s="78">
        <v>0</v>
      </c>
      <c r="AP43" s="78">
        <v>0</v>
      </c>
      <c r="AQ43" s="78">
        <v>27206916.0922</v>
      </c>
      <c r="AR43" s="88">
        <v>742085227.773</v>
      </c>
      <c r="AS43" s="88">
        <v>270851464.48629999</v>
      </c>
      <c r="AT43" s="78">
        <v>40233381.274300002</v>
      </c>
      <c r="AU43" s="78">
        <v>230618083.21200001</v>
      </c>
      <c r="AV43" s="88">
        <v>136146778.771</v>
      </c>
      <c r="AW43" s="78">
        <v>65433696.663199998</v>
      </c>
      <c r="AX43" s="78">
        <v>70713082.107800007</v>
      </c>
      <c r="AY43" s="88">
        <v>954682508.10899997</v>
      </c>
      <c r="AZ43" s="88">
        <v>0</v>
      </c>
      <c r="BA43" s="88">
        <v>20508357.6996</v>
      </c>
      <c r="BB43" s="89">
        <v>20508357.6996</v>
      </c>
      <c r="BC43" s="88">
        <v>7716152728.8139992</v>
      </c>
      <c r="BD43" s="89">
        <v>5740443959.9399996</v>
      </c>
      <c r="BE43" s="89">
        <v>1845349687.1600001</v>
      </c>
      <c r="BF43" s="89">
        <v>130359081.714</v>
      </c>
      <c r="BG43" s="88">
        <v>1205976953.6159999</v>
      </c>
      <c r="BH43" s="78">
        <v>572242651.54299998</v>
      </c>
      <c r="BI43" s="78">
        <v>633734302.07299995</v>
      </c>
      <c r="BJ43" s="78">
        <v>0</v>
      </c>
      <c r="BK43" s="88">
        <v>1632806113.6600001</v>
      </c>
      <c r="BL43" s="88">
        <v>2500000344.1900001</v>
      </c>
      <c r="BM43" s="88">
        <v>154287174.87799999</v>
      </c>
      <c r="BN43" s="78">
        <v>154287174.87799999</v>
      </c>
      <c r="BO43" s="78">
        <v>0</v>
      </c>
      <c r="BP43" s="88">
        <v>737825895.671</v>
      </c>
      <c r="BQ43" s="78">
        <v>0</v>
      </c>
      <c r="BR43" s="88">
        <v>47350282.381499998</v>
      </c>
      <c r="BS43" s="78">
        <v>37236244.589299999</v>
      </c>
      <c r="BT43" s="78">
        <v>10114037.792199999</v>
      </c>
      <c r="BU43" s="88">
        <v>0</v>
      </c>
      <c r="BV43" s="88">
        <v>465326164.79400003</v>
      </c>
      <c r="BW43" s="88">
        <v>19801980.19802</v>
      </c>
      <c r="BX43" s="88">
        <v>75906937.293599993</v>
      </c>
      <c r="BY43" s="89">
        <v>75906937.293599993</v>
      </c>
      <c r="BZ43" s="90">
        <v>0</v>
      </c>
      <c r="CA43" s="90">
        <v>0</v>
      </c>
      <c r="CB43" s="88">
        <v>2635157854.1999998</v>
      </c>
      <c r="CC43" s="78">
        <v>1725904396.0899999</v>
      </c>
      <c r="CD43" s="78">
        <v>741317228.11000001</v>
      </c>
      <c r="CE43" s="78">
        <v>167936230</v>
      </c>
      <c r="CF43" s="78">
        <v>0</v>
      </c>
      <c r="CG43" s="88">
        <v>22890859072.601616</v>
      </c>
      <c r="CH43" s="91">
        <v>12559347374.917</v>
      </c>
      <c r="CI43" s="92">
        <v>1601109074.1400001</v>
      </c>
      <c r="CJ43" s="92">
        <v>10958238300.776999</v>
      </c>
      <c r="CK43" s="53">
        <v>6317923597.0053988</v>
      </c>
      <c r="CL43" s="93">
        <v>953202064.34139943</v>
      </c>
      <c r="CM43" s="93">
        <v>2729563678.4639997</v>
      </c>
      <c r="CN43" s="93">
        <v>2635157854.1999998</v>
      </c>
      <c r="CO43" s="55">
        <v>4013588100.6792202</v>
      </c>
      <c r="CP43" s="94">
        <v>1021681167.5852001</v>
      </c>
      <c r="CQ43" s="94">
        <v>2972104952.8960004</v>
      </c>
      <c r="CR43" s="94">
        <v>19801980.19802</v>
      </c>
    </row>
    <row r="44" spans="1:96" x14ac:dyDescent="0.45">
      <c r="A44" s="87">
        <v>542</v>
      </c>
      <c r="B44" s="78" t="s">
        <v>137</v>
      </c>
      <c r="C44" s="88">
        <v>2374210964.3299999</v>
      </c>
      <c r="D44" s="89">
        <v>2374210964.3299999</v>
      </c>
      <c r="E44" s="88">
        <v>1032252009.74619</v>
      </c>
      <c r="F44" s="78">
        <v>425508086.52499998</v>
      </c>
      <c r="G44" s="78">
        <v>0</v>
      </c>
      <c r="H44" s="78">
        <v>19122918.499682002</v>
      </c>
      <c r="I44" s="78">
        <v>29999999.999984</v>
      </c>
      <c r="J44" s="78">
        <v>25392379.082084998</v>
      </c>
      <c r="K44" s="78">
        <v>148080000</v>
      </c>
      <c r="L44" s="78">
        <v>87581310.318439007</v>
      </c>
      <c r="M44" s="78">
        <v>296567315.32099998</v>
      </c>
      <c r="N44" s="88">
        <v>0</v>
      </c>
      <c r="O44" s="89">
        <v>0</v>
      </c>
      <c r="P44" s="89">
        <v>0</v>
      </c>
      <c r="Q44" s="8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88">
        <v>1002092558.325</v>
      </c>
      <c r="AA44" s="88">
        <v>0</v>
      </c>
      <c r="AB44" s="78">
        <v>0</v>
      </c>
      <c r="AC44" s="78">
        <v>0</v>
      </c>
      <c r="AD44" s="88">
        <v>1002092558.325</v>
      </c>
      <c r="AE44" s="78">
        <v>413142458</v>
      </c>
      <c r="AF44" s="78">
        <v>588950100.32500005</v>
      </c>
      <c r="AG44" s="88">
        <v>0</v>
      </c>
      <c r="AH44" s="78">
        <v>0</v>
      </c>
      <c r="AI44" s="78">
        <v>0</v>
      </c>
      <c r="AJ44" s="88">
        <v>0</v>
      </c>
      <c r="AK44" s="78">
        <v>0</v>
      </c>
      <c r="AL44" s="8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88">
        <v>1006738562.39</v>
      </c>
      <c r="AS44" s="88">
        <v>687894790.66299999</v>
      </c>
      <c r="AT44" s="78">
        <v>43476021.530000001</v>
      </c>
      <c r="AU44" s="78">
        <v>644418769.13300002</v>
      </c>
      <c r="AV44" s="88">
        <v>156915920.79729998</v>
      </c>
      <c r="AW44" s="78">
        <v>73345914.669799998</v>
      </c>
      <c r="AX44" s="78">
        <v>83570006.127499998</v>
      </c>
      <c r="AY44" s="88">
        <v>1419357073.5799999</v>
      </c>
      <c r="AZ44" s="88">
        <v>0</v>
      </c>
      <c r="BA44" s="88">
        <v>20361526.904399998</v>
      </c>
      <c r="BB44" s="89">
        <v>20361526.904399998</v>
      </c>
      <c r="BC44" s="88">
        <v>17240736002.565998</v>
      </c>
      <c r="BD44" s="89">
        <v>11146515409.299999</v>
      </c>
      <c r="BE44" s="89">
        <v>5757952849.2700005</v>
      </c>
      <c r="BF44" s="89">
        <v>336267743.99599999</v>
      </c>
      <c r="BG44" s="88">
        <v>2792670175</v>
      </c>
      <c r="BH44" s="78">
        <v>928762000</v>
      </c>
      <c r="BI44" s="78">
        <v>1787656000</v>
      </c>
      <c r="BJ44" s="78">
        <v>76252175</v>
      </c>
      <c r="BK44" s="88">
        <v>1722108998.21</v>
      </c>
      <c r="BL44" s="88">
        <v>3551551375.1199999</v>
      </c>
      <c r="BM44" s="88">
        <v>340500257.00699997</v>
      </c>
      <c r="BN44" s="78">
        <v>278873802.27499998</v>
      </c>
      <c r="BO44" s="78">
        <v>61626454.732000001</v>
      </c>
      <c r="BP44" s="88">
        <v>56959557.935400002</v>
      </c>
      <c r="BQ44" s="78">
        <v>0</v>
      </c>
      <c r="BR44" s="88">
        <v>47203554.135399997</v>
      </c>
      <c r="BS44" s="78">
        <v>35523527.512999997</v>
      </c>
      <c r="BT44" s="78">
        <v>11680026.622400001</v>
      </c>
      <c r="BU44" s="88">
        <v>0</v>
      </c>
      <c r="BV44" s="88">
        <v>621656176.653</v>
      </c>
      <c r="BW44" s="88">
        <v>19801980.19802</v>
      </c>
      <c r="BX44" s="88">
        <v>91933998.646200001</v>
      </c>
      <c r="BY44" s="89">
        <v>91933998.646200001</v>
      </c>
      <c r="BZ44" s="90">
        <v>0</v>
      </c>
      <c r="CA44" s="90">
        <v>0</v>
      </c>
      <c r="CB44" s="88">
        <v>4547089288.4399996</v>
      </c>
      <c r="CC44" s="78">
        <v>3175467083.3899999</v>
      </c>
      <c r="CD44" s="78">
        <v>1371622205.05</v>
      </c>
      <c r="CE44" s="78">
        <v>0</v>
      </c>
      <c r="CF44" s="78">
        <v>0</v>
      </c>
      <c r="CG44" s="88">
        <v>38982034770.646912</v>
      </c>
      <c r="CH44" s="91">
        <v>24173236904.405998</v>
      </c>
      <c r="CI44" s="92">
        <v>2374210964.3299999</v>
      </c>
      <c r="CJ44" s="92">
        <v>21799025940.075996</v>
      </c>
      <c r="CK44" s="53">
        <v>10979262674.12219</v>
      </c>
      <c r="CL44" s="93">
        <v>1032252009.74619</v>
      </c>
      <c r="CM44" s="93">
        <v>5399921375.9359999</v>
      </c>
      <c r="CN44" s="93">
        <v>4547089288.4399996</v>
      </c>
      <c r="CO44" s="55">
        <v>3829535192.1187201</v>
      </c>
      <c r="CP44" s="94">
        <v>1002092558.325</v>
      </c>
      <c r="CQ44" s="94">
        <v>2557640653.5956998</v>
      </c>
      <c r="CR44" s="94">
        <v>269801980.19801998</v>
      </c>
    </row>
    <row r="45" spans="1:96" x14ac:dyDescent="0.45">
      <c r="A45" s="87">
        <v>543</v>
      </c>
      <c r="B45" s="78" t="s">
        <v>138</v>
      </c>
      <c r="C45" s="88">
        <v>874698744.50800002</v>
      </c>
      <c r="D45" s="89">
        <v>874698744.50800002</v>
      </c>
      <c r="E45" s="88">
        <v>412110443.25617254</v>
      </c>
      <c r="F45" s="78">
        <v>217327919.595</v>
      </c>
      <c r="G45" s="78">
        <v>0</v>
      </c>
      <c r="H45" s="78">
        <v>3064099.0653065001</v>
      </c>
      <c r="I45" s="78">
        <v>0</v>
      </c>
      <c r="J45" s="78">
        <v>25392379.082084998</v>
      </c>
      <c r="K45" s="78">
        <v>65760000</v>
      </c>
      <c r="L45" s="78">
        <v>31886399.387781002</v>
      </c>
      <c r="M45" s="78">
        <v>68679646.126000002</v>
      </c>
      <c r="N45" s="88">
        <v>42232932</v>
      </c>
      <c r="O45" s="89">
        <v>0</v>
      </c>
      <c r="P45" s="89">
        <v>42232932</v>
      </c>
      <c r="Q45" s="88">
        <v>26285025.274300002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26285025.274300002</v>
      </c>
      <c r="Z45" s="88">
        <v>1157843581.3600001</v>
      </c>
      <c r="AA45" s="88">
        <v>1157843581.3600001</v>
      </c>
      <c r="AB45" s="78">
        <v>480505086.28799999</v>
      </c>
      <c r="AC45" s="78">
        <v>677338495.07200003</v>
      </c>
      <c r="AD45" s="88">
        <v>0</v>
      </c>
      <c r="AE45" s="78">
        <v>0</v>
      </c>
      <c r="AF45" s="78">
        <v>0</v>
      </c>
      <c r="AG45" s="88">
        <v>0</v>
      </c>
      <c r="AH45" s="78">
        <v>0</v>
      </c>
      <c r="AI45" s="78">
        <v>0</v>
      </c>
      <c r="AJ45" s="88">
        <v>0</v>
      </c>
      <c r="AK45" s="78">
        <v>0</v>
      </c>
      <c r="AL45" s="88">
        <v>19414319.724100001</v>
      </c>
      <c r="AM45" s="78">
        <v>0</v>
      </c>
      <c r="AN45" s="78">
        <v>0</v>
      </c>
      <c r="AO45" s="78">
        <v>0</v>
      </c>
      <c r="AP45" s="78">
        <v>0</v>
      </c>
      <c r="AQ45" s="78">
        <v>19414319.724100001</v>
      </c>
      <c r="AR45" s="88">
        <v>277258210.995</v>
      </c>
      <c r="AS45" s="88">
        <v>138426749.72640002</v>
      </c>
      <c r="AT45" s="78">
        <v>24855378.4014</v>
      </c>
      <c r="AU45" s="78">
        <v>113571371.325</v>
      </c>
      <c r="AV45" s="88">
        <v>59678302.905499995</v>
      </c>
      <c r="AW45" s="78">
        <v>27535992.8565</v>
      </c>
      <c r="AX45" s="78">
        <v>32142310.048999999</v>
      </c>
      <c r="AY45" s="88">
        <v>574193101.57000005</v>
      </c>
      <c r="AZ45" s="88">
        <v>0</v>
      </c>
      <c r="BA45" s="88">
        <v>13627326.907199999</v>
      </c>
      <c r="BB45" s="89">
        <v>13627326.907199999</v>
      </c>
      <c r="BC45" s="88">
        <v>2586512894.789</v>
      </c>
      <c r="BD45" s="89">
        <v>2180079294.96</v>
      </c>
      <c r="BE45" s="89">
        <v>216545222.43399999</v>
      </c>
      <c r="BF45" s="89">
        <v>189888377.39500001</v>
      </c>
      <c r="BG45" s="88">
        <v>446828179.463</v>
      </c>
      <c r="BH45" s="78">
        <v>161067274.912</v>
      </c>
      <c r="BI45" s="78">
        <v>129443998.551</v>
      </c>
      <c r="BJ45" s="78">
        <v>156316906</v>
      </c>
      <c r="BK45" s="88">
        <v>756214948.99399996</v>
      </c>
      <c r="BL45" s="88">
        <v>1429244632.22</v>
      </c>
      <c r="BM45" s="88">
        <v>82985165.672999993</v>
      </c>
      <c r="BN45" s="78">
        <v>82985165.672999993</v>
      </c>
      <c r="BO45" s="78">
        <v>0</v>
      </c>
      <c r="BP45" s="88">
        <v>17526017.826400001</v>
      </c>
      <c r="BQ45" s="78">
        <v>0</v>
      </c>
      <c r="BR45" s="88">
        <v>40110435.186039999</v>
      </c>
      <c r="BS45" s="78">
        <v>36499116.448100001</v>
      </c>
      <c r="BT45" s="78">
        <v>3611318.7379399999</v>
      </c>
      <c r="BU45" s="88">
        <v>0</v>
      </c>
      <c r="BV45" s="88">
        <v>346152802.93000001</v>
      </c>
      <c r="BW45" s="88">
        <v>19801980.19802</v>
      </c>
      <c r="BX45" s="88">
        <v>31283047.7557</v>
      </c>
      <c r="BY45" s="89">
        <v>31283047.7557</v>
      </c>
      <c r="BZ45" s="90">
        <v>0</v>
      </c>
      <c r="CA45" s="90">
        <v>0</v>
      </c>
      <c r="CB45" s="88">
        <v>572799590.36599994</v>
      </c>
      <c r="CC45" s="78">
        <v>139709179.366</v>
      </c>
      <c r="CD45" s="78">
        <v>433090411</v>
      </c>
      <c r="CE45" s="78">
        <v>0</v>
      </c>
      <c r="CF45" s="78">
        <v>0</v>
      </c>
      <c r="CG45" s="88">
        <v>9925228433.6278305</v>
      </c>
      <c r="CH45" s="91">
        <v>5209947414.5120001</v>
      </c>
      <c r="CI45" s="92">
        <v>916931676.50800002</v>
      </c>
      <c r="CJ45" s="92">
        <v>4293015738.0039997</v>
      </c>
      <c r="CK45" s="53">
        <v>2338649065.1778126</v>
      </c>
      <c r="CL45" s="93">
        <v>438395468.53047252</v>
      </c>
      <c r="CM45" s="93">
        <v>1327454006.2813401</v>
      </c>
      <c r="CN45" s="93">
        <v>572799590.36599994</v>
      </c>
      <c r="CO45" s="55">
        <v>2376631953.9380202</v>
      </c>
      <c r="CP45" s="94">
        <v>1177257901.0841002</v>
      </c>
      <c r="CQ45" s="94">
        <v>1179572072.6559</v>
      </c>
      <c r="CR45" s="94">
        <v>19801980.19802</v>
      </c>
    </row>
    <row r="46" spans="1:96" x14ac:dyDescent="0.45">
      <c r="A46" s="87">
        <v>544</v>
      </c>
      <c r="B46" s="78" t="s">
        <v>139</v>
      </c>
      <c r="C46" s="88">
        <v>1487670410.72</v>
      </c>
      <c r="D46" s="89">
        <v>1487670410.72</v>
      </c>
      <c r="E46" s="88">
        <v>635498367.10444796</v>
      </c>
      <c r="F46" s="78">
        <v>256386329.882</v>
      </c>
      <c r="G46" s="78">
        <v>0</v>
      </c>
      <c r="H46" s="78">
        <v>11686982.506378001</v>
      </c>
      <c r="I46" s="78">
        <v>29999999.999984</v>
      </c>
      <c r="J46" s="78">
        <v>25392379.082084998</v>
      </c>
      <c r="K46" s="78">
        <v>111720000</v>
      </c>
      <c r="L46" s="78">
        <v>75677054.547001004</v>
      </c>
      <c r="M46" s="78">
        <v>124635621.087</v>
      </c>
      <c r="N46" s="88">
        <v>444804336</v>
      </c>
      <c r="O46" s="89">
        <v>0</v>
      </c>
      <c r="P46" s="89">
        <v>444804336</v>
      </c>
      <c r="Q46" s="88">
        <v>110418758.755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110418758.755</v>
      </c>
      <c r="Z46" s="88">
        <v>561308598.11500001</v>
      </c>
      <c r="AA46" s="88">
        <v>0</v>
      </c>
      <c r="AB46" s="78">
        <v>0</v>
      </c>
      <c r="AC46" s="78">
        <v>0</v>
      </c>
      <c r="AD46" s="88">
        <v>561308598.11500001</v>
      </c>
      <c r="AE46" s="78">
        <v>237451331</v>
      </c>
      <c r="AF46" s="78">
        <v>323857267.11500001</v>
      </c>
      <c r="AG46" s="88">
        <v>0</v>
      </c>
      <c r="AH46" s="78">
        <v>0</v>
      </c>
      <c r="AI46" s="78">
        <v>0</v>
      </c>
      <c r="AJ46" s="88">
        <v>0</v>
      </c>
      <c r="AK46" s="78">
        <v>0</v>
      </c>
      <c r="AL46" s="88">
        <v>42324348.343400002</v>
      </c>
      <c r="AM46" s="78">
        <v>0</v>
      </c>
      <c r="AN46" s="78">
        <v>0</v>
      </c>
      <c r="AO46" s="78">
        <v>0</v>
      </c>
      <c r="AP46" s="78">
        <v>0</v>
      </c>
      <c r="AQ46" s="78">
        <v>42324348.343400002</v>
      </c>
      <c r="AR46" s="88">
        <v>667147913.51400006</v>
      </c>
      <c r="AS46" s="88">
        <v>375235149.8969</v>
      </c>
      <c r="AT46" s="78">
        <v>27082829.444899999</v>
      </c>
      <c r="AU46" s="78">
        <v>348152320.45200002</v>
      </c>
      <c r="AV46" s="88">
        <v>108452798.1471</v>
      </c>
      <c r="AW46" s="78">
        <v>37739716.039300002</v>
      </c>
      <c r="AX46" s="78">
        <v>70713082.107800007</v>
      </c>
      <c r="AY46" s="88">
        <v>1341359996.96</v>
      </c>
      <c r="AZ46" s="88">
        <v>0</v>
      </c>
      <c r="BA46" s="88">
        <v>13095487.901000001</v>
      </c>
      <c r="BB46" s="89">
        <v>13095487.901000001</v>
      </c>
      <c r="BC46" s="88">
        <v>9713462209.2360001</v>
      </c>
      <c r="BD46" s="89">
        <v>7658278307.5</v>
      </c>
      <c r="BE46" s="89">
        <v>1703665153.74</v>
      </c>
      <c r="BF46" s="89">
        <v>351518747.99599999</v>
      </c>
      <c r="BG46" s="88">
        <v>1429169185.247</v>
      </c>
      <c r="BH46" s="78">
        <v>555828000</v>
      </c>
      <c r="BI46" s="78">
        <v>717024279.24699998</v>
      </c>
      <c r="BJ46" s="78">
        <v>156316906</v>
      </c>
      <c r="BK46" s="88">
        <v>871380667.00600004</v>
      </c>
      <c r="BL46" s="88">
        <v>3560848044</v>
      </c>
      <c r="BM46" s="88">
        <v>162415724.74399999</v>
      </c>
      <c r="BN46" s="78">
        <v>162415724.74399999</v>
      </c>
      <c r="BO46" s="78">
        <v>0</v>
      </c>
      <c r="BP46" s="88">
        <v>395962717.875</v>
      </c>
      <c r="BQ46" s="78">
        <v>0</v>
      </c>
      <c r="BR46" s="88">
        <v>41697487.516829997</v>
      </c>
      <c r="BS46" s="78">
        <v>36425126.370999999</v>
      </c>
      <c r="BT46" s="78">
        <v>5272361.1458299998</v>
      </c>
      <c r="BU46" s="88">
        <v>0</v>
      </c>
      <c r="BV46" s="88">
        <v>381206074.98900002</v>
      </c>
      <c r="BW46" s="88">
        <v>19801980.19802</v>
      </c>
      <c r="BX46" s="88">
        <v>41690102.7324</v>
      </c>
      <c r="BY46" s="89">
        <v>41690102.7324</v>
      </c>
      <c r="BZ46" s="90">
        <v>0</v>
      </c>
      <c r="CA46" s="90">
        <v>0</v>
      </c>
      <c r="CB46" s="88">
        <v>781887256.08800006</v>
      </c>
      <c r="CC46" s="78">
        <v>339584175.44800001</v>
      </c>
      <c r="CD46" s="78">
        <v>369912240.63999999</v>
      </c>
      <c r="CE46" s="78">
        <v>13112315</v>
      </c>
      <c r="CF46" s="78">
        <v>59278525</v>
      </c>
      <c r="CG46" s="88">
        <v>23186837615.0891</v>
      </c>
      <c r="CH46" s="91">
        <v>15873932913.470001</v>
      </c>
      <c r="CI46" s="92">
        <v>1932474746.72</v>
      </c>
      <c r="CJ46" s="92">
        <v>13941458166.75</v>
      </c>
      <c r="CK46" s="53">
        <v>4932467516.9455776</v>
      </c>
      <c r="CL46" s="93">
        <v>745917125.85944796</v>
      </c>
      <c r="CM46" s="93">
        <v>3404663134.9981298</v>
      </c>
      <c r="CN46" s="93">
        <v>781887256.08800006</v>
      </c>
      <c r="CO46" s="55">
        <v>2380437184.6735201</v>
      </c>
      <c r="CP46" s="94">
        <v>603632946.45840001</v>
      </c>
      <c r="CQ46" s="94">
        <v>1757002258.0171001</v>
      </c>
      <c r="CR46" s="94">
        <v>19801980.19802</v>
      </c>
    </row>
    <row r="47" spans="1:96" x14ac:dyDescent="0.45">
      <c r="A47" s="87">
        <v>545</v>
      </c>
      <c r="B47" s="78" t="s">
        <v>140</v>
      </c>
      <c r="C47" s="88">
        <v>2448832306.8099999</v>
      </c>
      <c r="D47" s="89">
        <v>2448832306.8099999</v>
      </c>
      <c r="E47" s="88">
        <v>705134055.50506186</v>
      </c>
      <c r="F47" s="78">
        <v>281914839.34299999</v>
      </c>
      <c r="G47" s="78">
        <v>0</v>
      </c>
      <c r="H47" s="78">
        <v>9950679.0003577992</v>
      </c>
      <c r="I47" s="78">
        <v>29999999.999984</v>
      </c>
      <c r="J47" s="78">
        <v>25392379.082084998</v>
      </c>
      <c r="K47" s="78">
        <v>155160000</v>
      </c>
      <c r="L47" s="78">
        <v>53143998.979635</v>
      </c>
      <c r="M47" s="78">
        <v>149572159.09999999</v>
      </c>
      <c r="N47" s="88">
        <v>6660144</v>
      </c>
      <c r="O47" s="89">
        <v>0</v>
      </c>
      <c r="P47" s="89">
        <v>6660144</v>
      </c>
      <c r="Q47" s="8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88">
        <v>1694690541.352</v>
      </c>
      <c r="AA47" s="88">
        <v>1694690541.352</v>
      </c>
      <c r="AB47" s="78">
        <v>703296574.69599998</v>
      </c>
      <c r="AC47" s="78">
        <v>991393966.65600002</v>
      </c>
      <c r="AD47" s="88">
        <v>0</v>
      </c>
      <c r="AE47" s="78">
        <v>0</v>
      </c>
      <c r="AF47" s="78">
        <v>0</v>
      </c>
      <c r="AG47" s="88">
        <v>0</v>
      </c>
      <c r="AH47" s="78">
        <v>0</v>
      </c>
      <c r="AI47" s="78">
        <v>0</v>
      </c>
      <c r="AJ47" s="88">
        <v>0</v>
      </c>
      <c r="AK47" s="78">
        <v>0</v>
      </c>
      <c r="AL47" s="8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88">
        <v>491369432.634</v>
      </c>
      <c r="AS47" s="88">
        <v>161961590.81690001</v>
      </c>
      <c r="AT47" s="78">
        <v>26817222.611900002</v>
      </c>
      <c r="AU47" s="78">
        <v>135144368.20500001</v>
      </c>
      <c r="AV47" s="88">
        <v>91294257.466800004</v>
      </c>
      <c r="AW47" s="78">
        <v>39866561.388400003</v>
      </c>
      <c r="AX47" s="78">
        <v>51427696.078400001</v>
      </c>
      <c r="AY47" s="88">
        <v>654119987.61600006</v>
      </c>
      <c r="AZ47" s="88">
        <v>0</v>
      </c>
      <c r="BA47" s="88">
        <v>15478869.845899999</v>
      </c>
      <c r="BB47" s="89">
        <v>15478869.845899999</v>
      </c>
      <c r="BC47" s="88">
        <v>8016943390.8999996</v>
      </c>
      <c r="BD47" s="89">
        <v>6320289985</v>
      </c>
      <c r="BE47" s="89">
        <v>1686916821.9000001</v>
      </c>
      <c r="BF47" s="89">
        <v>9736584</v>
      </c>
      <c r="BG47" s="88">
        <v>1294109273.5512199</v>
      </c>
      <c r="BH47" s="78">
        <v>730104518.83099997</v>
      </c>
      <c r="BI47" s="78">
        <v>405149432.542</v>
      </c>
      <c r="BJ47" s="78">
        <v>158855322.17822</v>
      </c>
      <c r="BK47" s="88">
        <v>856057987.13199997</v>
      </c>
      <c r="BL47" s="88">
        <v>3896498056.3699999</v>
      </c>
      <c r="BM47" s="88">
        <v>579251570.49699998</v>
      </c>
      <c r="BN47" s="78">
        <v>109424389.949</v>
      </c>
      <c r="BO47" s="78">
        <v>469827180.54799998</v>
      </c>
      <c r="BP47" s="88">
        <v>391581213.41900003</v>
      </c>
      <c r="BQ47" s="78">
        <v>83145734.704400003</v>
      </c>
      <c r="BR47" s="88">
        <v>38459913.212250002</v>
      </c>
      <c r="BS47" s="78">
        <v>32258688.762699999</v>
      </c>
      <c r="BT47" s="78">
        <v>6201224.44955</v>
      </c>
      <c r="BU47" s="88">
        <v>0</v>
      </c>
      <c r="BV47" s="88">
        <v>472386836.07999998</v>
      </c>
      <c r="BW47" s="88">
        <v>0</v>
      </c>
      <c r="BX47" s="88">
        <v>49889054.704300001</v>
      </c>
      <c r="BY47" s="89">
        <v>49889054.704300001</v>
      </c>
      <c r="BZ47" s="90">
        <v>0</v>
      </c>
      <c r="CA47" s="90">
        <v>0</v>
      </c>
      <c r="CB47" s="88">
        <v>3966724505.3100004</v>
      </c>
      <c r="CC47" s="78">
        <v>3131071136.3200002</v>
      </c>
      <c r="CD47" s="78">
        <v>835653368.99000001</v>
      </c>
      <c r="CE47" s="78">
        <v>0</v>
      </c>
      <c r="CF47" s="78">
        <v>0</v>
      </c>
      <c r="CG47" s="88">
        <v>26064588721.926838</v>
      </c>
      <c r="CH47" s="91">
        <v>14860303330.714001</v>
      </c>
      <c r="CI47" s="92">
        <v>2455492450.8099999</v>
      </c>
      <c r="CJ47" s="92">
        <v>12404810879.903999</v>
      </c>
      <c r="CK47" s="53">
        <v>7465128821.0586329</v>
      </c>
      <c r="CL47" s="93">
        <v>705134055.50506186</v>
      </c>
      <c r="CM47" s="93">
        <v>2793270260.2435699</v>
      </c>
      <c r="CN47" s="93">
        <v>3966724505.3100004</v>
      </c>
      <c r="CO47" s="55">
        <v>3739156570.1542001</v>
      </c>
      <c r="CP47" s="94">
        <v>1694690541.352</v>
      </c>
      <c r="CQ47" s="94">
        <v>1811320294.0977998</v>
      </c>
      <c r="CR47" s="94">
        <v>233145734.7044</v>
      </c>
    </row>
    <row r="48" spans="1:96" x14ac:dyDescent="0.45">
      <c r="A48" s="87">
        <v>546</v>
      </c>
      <c r="B48" s="78" t="s">
        <v>141</v>
      </c>
      <c r="C48" s="88">
        <v>2334379853.6500001</v>
      </c>
      <c r="D48" s="89">
        <v>2334379853.6500001</v>
      </c>
      <c r="E48" s="88">
        <v>1203340701.6709621</v>
      </c>
      <c r="F48" s="78">
        <v>408562797.074</v>
      </c>
      <c r="G48" s="78">
        <v>0</v>
      </c>
      <c r="H48" s="78">
        <v>22525113.871963002</v>
      </c>
      <c r="I48" s="78">
        <v>29999999.999984</v>
      </c>
      <c r="J48" s="78">
        <v>25392379.082084998</v>
      </c>
      <c r="K48" s="78">
        <v>287760000</v>
      </c>
      <c r="L48" s="78">
        <v>143701373.24092999</v>
      </c>
      <c r="M48" s="78">
        <v>285399038.40200001</v>
      </c>
      <c r="N48" s="88">
        <v>406095704</v>
      </c>
      <c r="O48" s="89">
        <v>0</v>
      </c>
      <c r="P48" s="89">
        <v>406095704</v>
      </c>
      <c r="Q48" s="88">
        <v>234919651.36000001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234919651.36000001</v>
      </c>
      <c r="Z48" s="88">
        <v>413547875.588</v>
      </c>
      <c r="AA48" s="88">
        <v>0</v>
      </c>
      <c r="AB48" s="78">
        <v>0</v>
      </c>
      <c r="AC48" s="78">
        <v>0</v>
      </c>
      <c r="AD48" s="88">
        <v>0</v>
      </c>
      <c r="AE48" s="78">
        <v>0</v>
      </c>
      <c r="AF48" s="78">
        <v>0</v>
      </c>
      <c r="AG48" s="88">
        <v>413547875.588</v>
      </c>
      <c r="AH48" s="78">
        <v>180757217.889</v>
      </c>
      <c r="AI48" s="78">
        <v>232790657.699</v>
      </c>
      <c r="AJ48" s="88">
        <v>0</v>
      </c>
      <c r="AK48" s="78">
        <v>0</v>
      </c>
      <c r="AL48" s="88">
        <v>85372047.248500004</v>
      </c>
      <c r="AM48" s="78">
        <v>0</v>
      </c>
      <c r="AN48" s="78">
        <v>0</v>
      </c>
      <c r="AO48" s="78">
        <v>0</v>
      </c>
      <c r="AP48" s="78">
        <v>0</v>
      </c>
      <c r="AQ48" s="78">
        <v>85372047.248500004</v>
      </c>
      <c r="AR48" s="88">
        <v>572987491.19299996</v>
      </c>
      <c r="AS48" s="88">
        <v>359354836.6178</v>
      </c>
      <c r="AT48" s="78">
        <v>44855307.9098</v>
      </c>
      <c r="AU48" s="78">
        <v>314499528.708</v>
      </c>
      <c r="AV48" s="88">
        <v>208201110.61720002</v>
      </c>
      <c r="AW48" s="78">
        <v>73203408.411200002</v>
      </c>
      <c r="AX48" s="78">
        <v>134997702.206</v>
      </c>
      <c r="AY48" s="88">
        <v>1762001337.5699999</v>
      </c>
      <c r="AZ48" s="88">
        <v>0</v>
      </c>
      <c r="BA48" s="88">
        <v>20797511.014199998</v>
      </c>
      <c r="BB48" s="89">
        <v>20797511.014199998</v>
      </c>
      <c r="BC48" s="88">
        <v>18219674053.264999</v>
      </c>
      <c r="BD48" s="89">
        <v>13865973806</v>
      </c>
      <c r="BE48" s="89">
        <v>3740813927.27</v>
      </c>
      <c r="BF48" s="89">
        <v>612886319.995</v>
      </c>
      <c r="BG48" s="88">
        <v>2954250973.6500001</v>
      </c>
      <c r="BH48" s="78">
        <v>1219648000</v>
      </c>
      <c r="BI48" s="78">
        <v>1242594161.6500001</v>
      </c>
      <c r="BJ48" s="78">
        <v>492008812</v>
      </c>
      <c r="BK48" s="88">
        <v>1709296073.28</v>
      </c>
      <c r="BL48" s="88">
        <v>5840386628.4300003</v>
      </c>
      <c r="BM48" s="88">
        <v>524744751.45700002</v>
      </c>
      <c r="BN48" s="78">
        <v>332372079.57700002</v>
      </c>
      <c r="BO48" s="78">
        <v>192372671.88</v>
      </c>
      <c r="BP48" s="88">
        <v>764114922.41600001</v>
      </c>
      <c r="BQ48" s="78">
        <v>0</v>
      </c>
      <c r="BR48" s="88">
        <v>45559004.492800005</v>
      </c>
      <c r="BS48" s="78">
        <v>35364056.751500003</v>
      </c>
      <c r="BT48" s="78">
        <v>10194947.7413</v>
      </c>
      <c r="BU48" s="88">
        <v>0</v>
      </c>
      <c r="BV48" s="88">
        <v>551968204.91600001</v>
      </c>
      <c r="BW48" s="88">
        <v>19801980.19802</v>
      </c>
      <c r="BX48" s="88">
        <v>87968285.075499997</v>
      </c>
      <c r="BY48" s="89">
        <v>87968285.075499997</v>
      </c>
      <c r="BZ48" s="90">
        <v>0</v>
      </c>
      <c r="CA48" s="90">
        <v>0</v>
      </c>
      <c r="CB48" s="88">
        <v>4189883626.9300003</v>
      </c>
      <c r="CC48" s="78">
        <v>2146034506.05</v>
      </c>
      <c r="CD48" s="78">
        <v>1101504880.1300001</v>
      </c>
      <c r="CE48" s="78">
        <v>907479133</v>
      </c>
      <c r="CF48" s="78">
        <v>34865107.75</v>
      </c>
      <c r="CG48" s="88">
        <v>42508646624.639984</v>
      </c>
      <c r="CH48" s="91">
        <v>27373523730.537998</v>
      </c>
      <c r="CI48" s="92">
        <v>2740475557.6500001</v>
      </c>
      <c r="CJ48" s="92">
        <v>24633048172.888</v>
      </c>
      <c r="CK48" s="53">
        <v>11382820679.838263</v>
      </c>
      <c r="CL48" s="93">
        <v>1438260353.030962</v>
      </c>
      <c r="CM48" s="93">
        <v>5754676699.8772993</v>
      </c>
      <c r="CN48" s="93">
        <v>4189883626.9300003</v>
      </c>
      <c r="CO48" s="55">
        <v>3752302214.2637196</v>
      </c>
      <c r="CP48" s="94">
        <v>498919922.83649999</v>
      </c>
      <c r="CQ48" s="94">
        <v>3233580311.2291999</v>
      </c>
      <c r="CR48" s="94">
        <v>19801980.19802</v>
      </c>
    </row>
    <row r="49" spans="1:96" x14ac:dyDescent="0.45">
      <c r="A49" s="87">
        <v>547</v>
      </c>
      <c r="B49" s="78" t="s">
        <v>142</v>
      </c>
      <c r="C49" s="88">
        <v>1731424780.72</v>
      </c>
      <c r="D49" s="89">
        <v>1731424780.72</v>
      </c>
      <c r="E49" s="88">
        <v>743153874.89645302</v>
      </c>
      <c r="F49" s="78">
        <v>289124455.736</v>
      </c>
      <c r="G49" s="78">
        <v>0</v>
      </c>
      <c r="H49" s="78">
        <v>9113265.8475010004</v>
      </c>
      <c r="I49" s="78">
        <v>29999999.999984</v>
      </c>
      <c r="J49" s="78">
        <v>25392379.082084998</v>
      </c>
      <c r="K49" s="78">
        <v>169080000</v>
      </c>
      <c r="L49" s="78">
        <v>81204030.440882996</v>
      </c>
      <c r="M49" s="78">
        <v>139239743.78999999</v>
      </c>
      <c r="N49" s="88">
        <v>52826135.999899998</v>
      </c>
      <c r="O49" s="89">
        <v>0</v>
      </c>
      <c r="P49" s="89">
        <v>52826135.999899998</v>
      </c>
      <c r="Q49" s="88">
        <v>47756918.425399996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47756918.425399996</v>
      </c>
      <c r="Z49" s="88">
        <v>1473506982.1099999</v>
      </c>
      <c r="AA49" s="88">
        <v>1473506982.1099999</v>
      </c>
      <c r="AB49" s="78">
        <v>611505397.60599995</v>
      </c>
      <c r="AC49" s="78">
        <v>862001584.50399995</v>
      </c>
      <c r="AD49" s="88">
        <v>0</v>
      </c>
      <c r="AE49" s="78">
        <v>0</v>
      </c>
      <c r="AF49" s="78">
        <v>0</v>
      </c>
      <c r="AG49" s="88">
        <v>0</v>
      </c>
      <c r="AH49" s="78">
        <v>0</v>
      </c>
      <c r="AI49" s="78">
        <v>0</v>
      </c>
      <c r="AJ49" s="88">
        <v>0</v>
      </c>
      <c r="AK49" s="78">
        <v>0</v>
      </c>
      <c r="AL49" s="88">
        <v>35646339.647799999</v>
      </c>
      <c r="AM49" s="78">
        <v>0</v>
      </c>
      <c r="AN49" s="78">
        <v>0</v>
      </c>
      <c r="AO49" s="78">
        <v>0</v>
      </c>
      <c r="AP49" s="78">
        <v>0</v>
      </c>
      <c r="AQ49" s="78">
        <v>35646339.647799999</v>
      </c>
      <c r="AR49" s="88">
        <v>289567021.91299999</v>
      </c>
      <c r="AS49" s="88">
        <v>195086199.27630001</v>
      </c>
      <c r="AT49" s="78">
        <v>31394513.1653</v>
      </c>
      <c r="AU49" s="78">
        <v>163691686.111</v>
      </c>
      <c r="AV49" s="88">
        <v>119843888.7472</v>
      </c>
      <c r="AW49" s="78">
        <v>42702344.629600003</v>
      </c>
      <c r="AX49" s="78">
        <v>77141544.117599994</v>
      </c>
      <c r="AY49" s="88">
        <v>1090163003.6300001</v>
      </c>
      <c r="AZ49" s="88">
        <v>512002281</v>
      </c>
      <c r="BA49" s="88">
        <v>19037715.528999999</v>
      </c>
      <c r="BB49" s="89">
        <v>19037715.528999999</v>
      </c>
      <c r="BC49" s="88">
        <v>8692025243.4259987</v>
      </c>
      <c r="BD49" s="89">
        <v>6644399482.4399996</v>
      </c>
      <c r="BE49" s="89">
        <v>1348845645.28</v>
      </c>
      <c r="BF49" s="89">
        <v>698780115.70599997</v>
      </c>
      <c r="BG49" s="88">
        <v>1518110898.19451</v>
      </c>
      <c r="BH49" s="78">
        <v>819577396.53799999</v>
      </c>
      <c r="BI49" s="78">
        <v>419623404.25300002</v>
      </c>
      <c r="BJ49" s="78">
        <v>278910097.40350997</v>
      </c>
      <c r="BK49" s="88">
        <v>890064875.40499997</v>
      </c>
      <c r="BL49" s="88">
        <v>3557462747.1300001</v>
      </c>
      <c r="BM49" s="88">
        <v>155380925.31299999</v>
      </c>
      <c r="BN49" s="78">
        <v>155380925.31299999</v>
      </c>
      <c r="BO49" s="78">
        <v>0</v>
      </c>
      <c r="BP49" s="88">
        <v>395962717.875</v>
      </c>
      <c r="BQ49" s="78">
        <v>0</v>
      </c>
      <c r="BR49" s="88">
        <v>45545279.10328</v>
      </c>
      <c r="BS49" s="78">
        <v>40196559.839000002</v>
      </c>
      <c r="BT49" s="78">
        <v>5348719.2642799998</v>
      </c>
      <c r="BU49" s="88">
        <v>0</v>
      </c>
      <c r="BV49" s="88">
        <v>196527509.30599999</v>
      </c>
      <c r="BW49" s="88">
        <v>19801980.19802</v>
      </c>
      <c r="BX49" s="88">
        <v>48758568.9243</v>
      </c>
      <c r="BY49" s="89">
        <v>48758568.9243</v>
      </c>
      <c r="BZ49" s="90">
        <v>0</v>
      </c>
      <c r="CA49" s="90">
        <v>0</v>
      </c>
      <c r="CB49" s="88">
        <v>779262854.52699995</v>
      </c>
      <c r="CC49" s="78">
        <v>372805266.44700003</v>
      </c>
      <c r="CD49" s="78">
        <v>406457588.07999998</v>
      </c>
      <c r="CE49" s="78">
        <v>0</v>
      </c>
      <c r="CF49" s="78">
        <v>0</v>
      </c>
      <c r="CG49" s="88">
        <v>22608918741.297161</v>
      </c>
      <c r="CH49" s="91">
        <v>14323305929.1889</v>
      </c>
      <c r="CI49" s="92">
        <v>1784250916.7199001</v>
      </c>
      <c r="CJ49" s="92">
        <v>12539055012.468998</v>
      </c>
      <c r="CK49" s="53">
        <v>4642256237.8192434</v>
      </c>
      <c r="CL49" s="93">
        <v>790910793.32185304</v>
      </c>
      <c r="CM49" s="93">
        <v>3072082589.9703908</v>
      </c>
      <c r="CN49" s="93">
        <v>779262854.52699995</v>
      </c>
      <c r="CO49" s="55">
        <v>3643356574.2890196</v>
      </c>
      <c r="CP49" s="94">
        <v>1509153321.7577999</v>
      </c>
      <c r="CQ49" s="94">
        <v>2114401272.3332</v>
      </c>
      <c r="CR49" s="94">
        <v>19801980.19802</v>
      </c>
    </row>
    <row r="50" spans="1:96" x14ac:dyDescent="0.45">
      <c r="A50" s="87">
        <v>548</v>
      </c>
      <c r="B50" s="78" t="s">
        <v>143</v>
      </c>
      <c r="C50" s="88">
        <v>1910475420.8499999</v>
      </c>
      <c r="D50" s="89">
        <v>1910475420.8499999</v>
      </c>
      <c r="E50" s="88">
        <v>816392734.49027109</v>
      </c>
      <c r="F50" s="78">
        <v>322176655.10299999</v>
      </c>
      <c r="G50" s="78">
        <v>0</v>
      </c>
      <c r="H50" s="78">
        <v>10170005.086319</v>
      </c>
      <c r="I50" s="78">
        <v>29999999.999984</v>
      </c>
      <c r="J50" s="78">
        <v>25392379.082084998</v>
      </c>
      <c r="K50" s="78">
        <v>142920000</v>
      </c>
      <c r="L50" s="78">
        <v>81204030.440882996</v>
      </c>
      <c r="M50" s="78">
        <v>204529664.778</v>
      </c>
      <c r="N50" s="88">
        <v>98261543.999799997</v>
      </c>
      <c r="O50" s="89">
        <v>0</v>
      </c>
      <c r="P50" s="89">
        <v>98261543.999799997</v>
      </c>
      <c r="Q50" s="88">
        <v>103798559.55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103798559.55</v>
      </c>
      <c r="Z50" s="88">
        <v>2279513652.8970003</v>
      </c>
      <c r="AA50" s="88">
        <v>2279513652.8970003</v>
      </c>
      <c r="AB50" s="78">
        <v>945998165.99699998</v>
      </c>
      <c r="AC50" s="78">
        <v>1333515486.9000001</v>
      </c>
      <c r="AD50" s="88">
        <v>0</v>
      </c>
      <c r="AE50" s="78">
        <v>0</v>
      </c>
      <c r="AF50" s="78">
        <v>0</v>
      </c>
      <c r="AG50" s="88">
        <v>0</v>
      </c>
      <c r="AH50" s="78">
        <v>0</v>
      </c>
      <c r="AI50" s="78">
        <v>0</v>
      </c>
      <c r="AJ50" s="88">
        <v>0</v>
      </c>
      <c r="AK50" s="78">
        <v>0</v>
      </c>
      <c r="AL50" s="88">
        <v>78777431.990799993</v>
      </c>
      <c r="AM50" s="78">
        <v>0</v>
      </c>
      <c r="AN50" s="78">
        <v>0</v>
      </c>
      <c r="AO50" s="78">
        <v>0</v>
      </c>
      <c r="AP50" s="78">
        <v>0</v>
      </c>
      <c r="AQ50" s="78">
        <v>78777431.990799993</v>
      </c>
      <c r="AR50" s="88">
        <v>549477444</v>
      </c>
      <c r="AS50" s="88">
        <v>260999121.88850001</v>
      </c>
      <c r="AT50" s="78">
        <v>34240614.3895</v>
      </c>
      <c r="AU50" s="78">
        <v>226758507.49900001</v>
      </c>
      <c r="AV50" s="88">
        <v>145477524.17360002</v>
      </c>
      <c r="AW50" s="78">
        <v>55479056.036300004</v>
      </c>
      <c r="AX50" s="78">
        <v>89998468.1373</v>
      </c>
      <c r="AY50" s="88">
        <v>778601004.69000006</v>
      </c>
      <c r="AZ50" s="88">
        <v>0</v>
      </c>
      <c r="BA50" s="88">
        <v>21766197.777899999</v>
      </c>
      <c r="BB50" s="89">
        <v>21766197.777899999</v>
      </c>
      <c r="BC50" s="88">
        <v>7816295863.5</v>
      </c>
      <c r="BD50" s="89">
        <v>6180960996.6000004</v>
      </c>
      <c r="BE50" s="89">
        <v>1184698830.9000001</v>
      </c>
      <c r="BF50" s="89">
        <v>450636036</v>
      </c>
      <c r="BG50" s="88">
        <v>1750547065.6719999</v>
      </c>
      <c r="BH50" s="78">
        <v>759744997.80599999</v>
      </c>
      <c r="BI50" s="78">
        <v>834485161.86600006</v>
      </c>
      <c r="BJ50" s="78">
        <v>156316906</v>
      </c>
      <c r="BK50" s="88">
        <v>1238123054.3299999</v>
      </c>
      <c r="BL50" s="88">
        <v>3890725155</v>
      </c>
      <c r="BM50" s="88">
        <v>344198800.49899995</v>
      </c>
      <c r="BN50" s="78">
        <v>165432154.13499999</v>
      </c>
      <c r="BO50" s="78">
        <v>178766646.36399999</v>
      </c>
      <c r="BP50" s="88">
        <v>400344222.33200002</v>
      </c>
      <c r="BQ50" s="78">
        <v>71876853.087099999</v>
      </c>
      <c r="BR50" s="88">
        <v>39996115.974649996</v>
      </c>
      <c r="BS50" s="78">
        <v>31573488.849199999</v>
      </c>
      <c r="BT50" s="78">
        <v>8422627.1254500002</v>
      </c>
      <c r="BU50" s="88">
        <v>0</v>
      </c>
      <c r="BV50" s="88">
        <v>493655551.815</v>
      </c>
      <c r="BW50" s="88">
        <v>0</v>
      </c>
      <c r="BX50" s="88">
        <v>73698677.416199997</v>
      </c>
      <c r="BY50" s="89">
        <v>73698677.416199997</v>
      </c>
      <c r="BZ50" s="90">
        <v>0</v>
      </c>
      <c r="CA50" s="90">
        <v>0</v>
      </c>
      <c r="CB50" s="88">
        <v>4385352785.4300003</v>
      </c>
      <c r="CC50" s="78">
        <v>3247561443.4499998</v>
      </c>
      <c r="CD50" s="78">
        <v>871012405.98000002</v>
      </c>
      <c r="CE50" s="78">
        <v>259867174</v>
      </c>
      <c r="CF50" s="78">
        <v>6911762</v>
      </c>
      <c r="CG50" s="88">
        <v>27748354781.363823</v>
      </c>
      <c r="CH50" s="91">
        <v>14265235427.3498</v>
      </c>
      <c r="CI50" s="92">
        <v>2008736964.8497999</v>
      </c>
      <c r="CJ50" s="92">
        <v>12256498462.5</v>
      </c>
      <c r="CK50" s="53">
        <v>8575351063.3885212</v>
      </c>
      <c r="CL50" s="93">
        <v>920191294.04027104</v>
      </c>
      <c r="CM50" s="93">
        <v>3269806983.9182501</v>
      </c>
      <c r="CN50" s="93">
        <v>4385352785.4300003</v>
      </c>
      <c r="CO50" s="55">
        <v>4907768290.6254997</v>
      </c>
      <c r="CP50" s="94">
        <v>2358291084.8878002</v>
      </c>
      <c r="CQ50" s="94">
        <v>2277600352.6506</v>
      </c>
      <c r="CR50" s="94">
        <v>271876853.08710003</v>
      </c>
    </row>
    <row r="51" spans="1:96" x14ac:dyDescent="0.45">
      <c r="A51" s="87">
        <v>549</v>
      </c>
      <c r="B51" s="78" t="s">
        <v>144</v>
      </c>
      <c r="C51" s="88">
        <v>2690316720.5300002</v>
      </c>
      <c r="D51" s="89">
        <v>2690316720.5300002</v>
      </c>
      <c r="E51" s="88">
        <v>843801763.33342302</v>
      </c>
      <c r="F51" s="78">
        <v>317481716.93699998</v>
      </c>
      <c r="G51" s="78">
        <v>0</v>
      </c>
      <c r="H51" s="78">
        <v>11817646.204887001</v>
      </c>
      <c r="I51" s="78">
        <v>29999999.999984</v>
      </c>
      <c r="J51" s="78">
        <v>25392379.082084998</v>
      </c>
      <c r="K51" s="78">
        <v>196080000</v>
      </c>
      <c r="L51" s="78">
        <v>71850686.620467007</v>
      </c>
      <c r="M51" s="78">
        <v>191179334.48899999</v>
      </c>
      <c r="N51" s="88">
        <v>308788692</v>
      </c>
      <c r="O51" s="89">
        <v>0</v>
      </c>
      <c r="P51" s="89">
        <v>308788692</v>
      </c>
      <c r="Q51" s="88">
        <v>34229625.740199998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34229625.740199998</v>
      </c>
      <c r="Z51" s="88">
        <v>350035914.69400001</v>
      </c>
      <c r="AA51" s="88">
        <v>0</v>
      </c>
      <c r="AB51" s="78">
        <v>0</v>
      </c>
      <c r="AC51" s="78">
        <v>0</v>
      </c>
      <c r="AD51" s="88">
        <v>0</v>
      </c>
      <c r="AE51" s="78">
        <v>0</v>
      </c>
      <c r="AF51" s="78">
        <v>0</v>
      </c>
      <c r="AG51" s="88">
        <v>350035914.69400001</v>
      </c>
      <c r="AH51" s="78">
        <v>142325221.912</v>
      </c>
      <c r="AI51" s="78">
        <v>207710692.78200001</v>
      </c>
      <c r="AJ51" s="88">
        <v>0</v>
      </c>
      <c r="AK51" s="78">
        <v>0</v>
      </c>
      <c r="AL51" s="88">
        <v>20039710.556600001</v>
      </c>
      <c r="AM51" s="78">
        <v>0</v>
      </c>
      <c r="AN51" s="78">
        <v>0</v>
      </c>
      <c r="AO51" s="78">
        <v>0</v>
      </c>
      <c r="AP51" s="78">
        <v>0</v>
      </c>
      <c r="AQ51" s="78">
        <v>20039710.556600001</v>
      </c>
      <c r="AR51" s="88">
        <v>428355280.00199997</v>
      </c>
      <c r="AS51" s="88">
        <v>355673319.03970003</v>
      </c>
      <c r="AT51" s="78">
        <v>30678452.865699999</v>
      </c>
      <c r="AU51" s="78">
        <v>324994866.17400002</v>
      </c>
      <c r="AV51" s="88">
        <v>118982037.32840002</v>
      </c>
      <c r="AW51" s="78">
        <v>48268955.220600002</v>
      </c>
      <c r="AX51" s="78">
        <v>70713082.107800007</v>
      </c>
      <c r="AY51" s="88">
        <v>1375618215.8</v>
      </c>
      <c r="AZ51" s="88">
        <v>0</v>
      </c>
      <c r="BA51" s="88">
        <v>15285925.0418</v>
      </c>
      <c r="BB51" s="89">
        <v>15285925.0418</v>
      </c>
      <c r="BC51" s="88">
        <v>11320509079.01</v>
      </c>
      <c r="BD51" s="89">
        <v>9302292797.0100002</v>
      </c>
      <c r="BE51" s="89">
        <v>1555388720</v>
      </c>
      <c r="BF51" s="89">
        <v>462827562</v>
      </c>
      <c r="BG51" s="88">
        <v>1913515086.757</v>
      </c>
      <c r="BH51" s="78">
        <v>808443374.22800004</v>
      </c>
      <c r="BI51" s="78">
        <v>948754806.52900004</v>
      </c>
      <c r="BJ51" s="78">
        <v>156316906</v>
      </c>
      <c r="BK51" s="88">
        <v>1141601180.26</v>
      </c>
      <c r="BL51" s="88">
        <v>5267980539</v>
      </c>
      <c r="BM51" s="88">
        <v>333000827.09000003</v>
      </c>
      <c r="BN51" s="78">
        <v>199313278.86000001</v>
      </c>
      <c r="BO51" s="78">
        <v>133687548.23</v>
      </c>
      <c r="BP51" s="88">
        <v>404725726.78899997</v>
      </c>
      <c r="BQ51" s="78">
        <v>0</v>
      </c>
      <c r="BR51" s="88">
        <v>41538308.127729997</v>
      </c>
      <c r="BS51" s="78">
        <v>33268819.991999999</v>
      </c>
      <c r="BT51" s="78">
        <v>8269488.1357300002</v>
      </c>
      <c r="BU51" s="88">
        <v>0</v>
      </c>
      <c r="BV51" s="88">
        <v>478077931.07300001</v>
      </c>
      <c r="BW51" s="88">
        <v>19801980.19802</v>
      </c>
      <c r="BX51" s="88">
        <v>57530523.594599999</v>
      </c>
      <c r="BY51" s="89">
        <v>57530523.594599999</v>
      </c>
      <c r="BZ51" s="90">
        <v>0</v>
      </c>
      <c r="CA51" s="90">
        <v>0</v>
      </c>
      <c r="CB51" s="88">
        <v>2904037532.7600002</v>
      </c>
      <c r="CC51" s="78">
        <v>1852889195.46</v>
      </c>
      <c r="CD51" s="78">
        <v>632325524.29999995</v>
      </c>
      <c r="CE51" s="78">
        <v>258174471</v>
      </c>
      <c r="CF51" s="78">
        <v>160648342</v>
      </c>
      <c r="CG51" s="88">
        <v>30423445918.725471</v>
      </c>
      <c r="CH51" s="91">
        <v>20015950310.542</v>
      </c>
      <c r="CI51" s="92">
        <v>2999105412.5300002</v>
      </c>
      <c r="CJ51" s="92">
        <v>17016844898.012001</v>
      </c>
      <c r="CK51" s="53">
        <v>7874231127.2844534</v>
      </c>
      <c r="CL51" s="93">
        <v>878031389.07362306</v>
      </c>
      <c r="CM51" s="93">
        <v>4092162205.4508305</v>
      </c>
      <c r="CN51" s="93">
        <v>2904037532.7600002</v>
      </c>
      <c r="CO51" s="55">
        <v>2533264480.8990202</v>
      </c>
      <c r="CP51" s="94">
        <v>370075625.25059998</v>
      </c>
      <c r="CQ51" s="94">
        <v>2143386875.4503999</v>
      </c>
      <c r="CR51" s="94">
        <v>19801980.19802</v>
      </c>
    </row>
    <row r="52" spans="1:96" x14ac:dyDescent="0.45">
      <c r="A52" s="87">
        <v>550</v>
      </c>
      <c r="B52" s="78" t="s">
        <v>145</v>
      </c>
      <c r="C52" s="88">
        <v>2233284245.29</v>
      </c>
      <c r="D52" s="89">
        <v>2233284245.29</v>
      </c>
      <c r="E52" s="88">
        <v>840698797.06322408</v>
      </c>
      <c r="F52" s="78">
        <v>321589310.87300003</v>
      </c>
      <c r="G52" s="78">
        <v>0</v>
      </c>
      <c r="H52" s="78">
        <v>18104297.130739</v>
      </c>
      <c r="I52" s="78">
        <v>29999999.999984</v>
      </c>
      <c r="J52" s="78">
        <v>25392379.082084998</v>
      </c>
      <c r="K52" s="78">
        <v>186840000</v>
      </c>
      <c r="L52" s="78">
        <v>85030398.367415994</v>
      </c>
      <c r="M52" s="78">
        <v>173742411.61000001</v>
      </c>
      <c r="N52" s="88">
        <v>481149156</v>
      </c>
      <c r="O52" s="89">
        <v>0</v>
      </c>
      <c r="P52" s="89">
        <v>481149156</v>
      </c>
      <c r="Q52" s="88">
        <v>104925382.16599999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104925382.16599999</v>
      </c>
      <c r="Z52" s="88">
        <v>302793234.27399999</v>
      </c>
      <c r="AA52" s="88">
        <v>0</v>
      </c>
      <c r="AB52" s="78">
        <v>0</v>
      </c>
      <c r="AC52" s="78">
        <v>0</v>
      </c>
      <c r="AD52" s="88">
        <v>0</v>
      </c>
      <c r="AE52" s="78">
        <v>0</v>
      </c>
      <c r="AF52" s="78">
        <v>0</v>
      </c>
      <c r="AG52" s="88">
        <v>302793234.27399999</v>
      </c>
      <c r="AH52" s="78">
        <v>126077218.92200001</v>
      </c>
      <c r="AI52" s="78">
        <v>176716015.352</v>
      </c>
      <c r="AJ52" s="88">
        <v>0</v>
      </c>
      <c r="AK52" s="78">
        <v>0</v>
      </c>
      <c r="AL52" s="88">
        <v>30544550.148600001</v>
      </c>
      <c r="AM52" s="78">
        <v>0</v>
      </c>
      <c r="AN52" s="78">
        <v>0</v>
      </c>
      <c r="AO52" s="78">
        <v>0</v>
      </c>
      <c r="AP52" s="78">
        <v>0</v>
      </c>
      <c r="AQ52" s="78">
        <v>30544550.148600001</v>
      </c>
      <c r="AR52" s="88">
        <v>510934444.79299998</v>
      </c>
      <c r="AS52" s="88">
        <v>325976640.97999996</v>
      </c>
      <c r="AT52" s="78">
        <v>30951041.659000002</v>
      </c>
      <c r="AU52" s="78">
        <v>295025599.32099998</v>
      </c>
      <c r="AV52" s="88">
        <v>130722986.49699999</v>
      </c>
      <c r="AW52" s="78">
        <v>47152980.369499996</v>
      </c>
      <c r="AX52" s="78">
        <v>83570006.127499998</v>
      </c>
      <c r="AY52" s="88">
        <v>1081330730.6300001</v>
      </c>
      <c r="AZ52" s="88">
        <v>0</v>
      </c>
      <c r="BA52" s="88">
        <v>16565522.036499999</v>
      </c>
      <c r="BB52" s="89">
        <v>16565522.036499999</v>
      </c>
      <c r="BC52" s="88">
        <v>14789935809.683998</v>
      </c>
      <c r="BD52" s="89">
        <v>10545902668.9</v>
      </c>
      <c r="BE52" s="89">
        <v>3314156752.79</v>
      </c>
      <c r="BF52" s="89">
        <v>929876387.99399996</v>
      </c>
      <c r="BG52" s="88">
        <v>2827314759.04</v>
      </c>
      <c r="BH52" s="78">
        <v>703360000</v>
      </c>
      <c r="BI52" s="78">
        <v>1674796405.54</v>
      </c>
      <c r="BJ52" s="78">
        <v>449158353.5</v>
      </c>
      <c r="BK52" s="88">
        <v>1055141179.21</v>
      </c>
      <c r="BL52" s="88">
        <v>3621560405.04</v>
      </c>
      <c r="BM52" s="88">
        <v>487861658.912</v>
      </c>
      <c r="BN52" s="78">
        <v>378578096.13499999</v>
      </c>
      <c r="BO52" s="78">
        <v>109283562.777</v>
      </c>
      <c r="BP52" s="88">
        <v>409107231.245</v>
      </c>
      <c r="BQ52" s="78">
        <v>0</v>
      </c>
      <c r="BR52" s="88">
        <v>43095117.234859996</v>
      </c>
      <c r="BS52" s="78">
        <v>36227349.849699996</v>
      </c>
      <c r="BT52" s="78">
        <v>6867767.3851600001</v>
      </c>
      <c r="BU52" s="88">
        <v>0</v>
      </c>
      <c r="BV52" s="88">
        <v>281986589.76200002</v>
      </c>
      <c r="BW52" s="88">
        <v>19801980.19802</v>
      </c>
      <c r="BX52" s="88">
        <v>52780726.449000001</v>
      </c>
      <c r="BY52" s="89">
        <v>52780726.449000001</v>
      </c>
      <c r="BZ52" s="90">
        <v>0</v>
      </c>
      <c r="CA52" s="90">
        <v>0</v>
      </c>
      <c r="CB52" s="88">
        <v>3927855208.4499998</v>
      </c>
      <c r="CC52" s="78">
        <v>2739833185.8899999</v>
      </c>
      <c r="CD52" s="78">
        <v>1188022022.5599999</v>
      </c>
      <c r="CE52" s="78">
        <v>0</v>
      </c>
      <c r="CF52" s="78">
        <v>0</v>
      </c>
      <c r="CG52" s="88">
        <v>33975366355.103207</v>
      </c>
      <c r="CH52" s="91">
        <v>21636864060.806999</v>
      </c>
      <c r="CI52" s="92">
        <v>2714433401.29</v>
      </c>
      <c r="CJ52" s="92">
        <v>18922430659.516998</v>
      </c>
      <c r="CK52" s="53">
        <v>9708404542.961586</v>
      </c>
      <c r="CL52" s="93">
        <v>945624179.22922409</v>
      </c>
      <c r="CM52" s="93">
        <v>4834925155.282361</v>
      </c>
      <c r="CN52" s="93">
        <v>3927855208.4499998</v>
      </c>
      <c r="CO52" s="55">
        <v>2630097751.33462</v>
      </c>
      <c r="CP52" s="94">
        <v>333337784.42259997</v>
      </c>
      <c r="CQ52" s="94">
        <v>1876957986.7140002</v>
      </c>
      <c r="CR52" s="94">
        <v>419801980.19801998</v>
      </c>
    </row>
    <row r="53" spans="1:96" x14ac:dyDescent="0.45">
      <c r="A53" s="87">
        <v>551</v>
      </c>
      <c r="B53" s="78" t="s">
        <v>146</v>
      </c>
      <c r="C53" s="88">
        <v>1648145037.1300001</v>
      </c>
      <c r="D53" s="89">
        <v>1648145037.1300001</v>
      </c>
      <c r="E53" s="88">
        <v>738939850.89347506</v>
      </c>
      <c r="F53" s="78">
        <v>321590072.98799998</v>
      </c>
      <c r="G53" s="78">
        <v>0</v>
      </c>
      <c r="H53" s="78">
        <v>12855001.676097</v>
      </c>
      <c r="I53" s="78">
        <v>29999999.999984</v>
      </c>
      <c r="J53" s="78">
        <v>25392379.082084998</v>
      </c>
      <c r="K53" s="78">
        <v>134600000</v>
      </c>
      <c r="L53" s="78">
        <v>53994302.963308997</v>
      </c>
      <c r="M53" s="78">
        <v>160508094.18399999</v>
      </c>
      <c r="N53" s="88">
        <v>334422480</v>
      </c>
      <c r="O53" s="89">
        <v>0</v>
      </c>
      <c r="P53" s="89">
        <v>334422480</v>
      </c>
      <c r="Q53" s="88">
        <v>74471381.562700003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74471381.562700003</v>
      </c>
      <c r="Z53" s="88">
        <v>309846674.38300002</v>
      </c>
      <c r="AA53" s="88">
        <v>0</v>
      </c>
      <c r="AB53" s="78">
        <v>0</v>
      </c>
      <c r="AC53" s="78">
        <v>0</v>
      </c>
      <c r="AD53" s="88">
        <v>0</v>
      </c>
      <c r="AE53" s="78">
        <v>0</v>
      </c>
      <c r="AF53" s="78">
        <v>0</v>
      </c>
      <c r="AG53" s="88">
        <v>309846674.38300002</v>
      </c>
      <c r="AH53" s="78">
        <v>126872000.92200001</v>
      </c>
      <c r="AI53" s="78">
        <v>182974673.461</v>
      </c>
      <c r="AJ53" s="88">
        <v>0</v>
      </c>
      <c r="AK53" s="78">
        <v>0</v>
      </c>
      <c r="AL53" s="88">
        <v>32331402.8116</v>
      </c>
      <c r="AM53" s="78">
        <v>0</v>
      </c>
      <c r="AN53" s="78">
        <v>0</v>
      </c>
      <c r="AO53" s="78">
        <v>0</v>
      </c>
      <c r="AP53" s="78">
        <v>0</v>
      </c>
      <c r="AQ53" s="78">
        <v>32331402.8116</v>
      </c>
      <c r="AR53" s="88">
        <v>708975097.67400002</v>
      </c>
      <c r="AS53" s="88">
        <v>327897593.4411</v>
      </c>
      <c r="AT53" s="78">
        <v>33711621.1171</v>
      </c>
      <c r="AU53" s="78">
        <v>294185972.324</v>
      </c>
      <c r="AV53" s="88">
        <v>108450907.4498</v>
      </c>
      <c r="AW53" s="78">
        <v>50594749.361599997</v>
      </c>
      <c r="AX53" s="78">
        <v>57856158.088200003</v>
      </c>
      <c r="AY53" s="88">
        <v>1242517403.73</v>
      </c>
      <c r="AZ53" s="88">
        <v>0</v>
      </c>
      <c r="BA53" s="88">
        <v>19022280.088500001</v>
      </c>
      <c r="BB53" s="89">
        <v>19022280.088500001</v>
      </c>
      <c r="BC53" s="88">
        <v>12560147592.977999</v>
      </c>
      <c r="BD53" s="89">
        <v>11016280388</v>
      </c>
      <c r="BE53" s="89">
        <v>1397790916.98</v>
      </c>
      <c r="BF53" s="89">
        <v>146076287.998</v>
      </c>
      <c r="BG53" s="88">
        <v>1570121998.4730401</v>
      </c>
      <c r="BH53" s="78">
        <v>848722000</v>
      </c>
      <c r="BI53" s="78">
        <v>679202288.07700002</v>
      </c>
      <c r="BJ53" s="78">
        <v>42197710.39604</v>
      </c>
      <c r="BK53" s="88">
        <v>1090109431.76</v>
      </c>
      <c r="BL53" s="88">
        <v>1958217165.72</v>
      </c>
      <c r="BM53" s="88">
        <v>179411808.26300001</v>
      </c>
      <c r="BN53" s="78">
        <v>179411808.26300001</v>
      </c>
      <c r="BO53" s="78">
        <v>0</v>
      </c>
      <c r="BP53" s="88">
        <v>382818204.50599998</v>
      </c>
      <c r="BQ53" s="78">
        <v>0</v>
      </c>
      <c r="BR53" s="88">
        <v>47391811.69117</v>
      </c>
      <c r="BS53" s="78">
        <v>39727568.690899998</v>
      </c>
      <c r="BT53" s="78">
        <v>7664243.0002699997</v>
      </c>
      <c r="BU53" s="88">
        <v>0</v>
      </c>
      <c r="BV53" s="88">
        <v>481620216.86400002</v>
      </c>
      <c r="BW53" s="88">
        <v>19801980.19802</v>
      </c>
      <c r="BX53" s="88">
        <v>54378587.262599997</v>
      </c>
      <c r="BY53" s="89">
        <v>54378587.262599997</v>
      </c>
      <c r="BZ53" s="90">
        <v>0</v>
      </c>
      <c r="CA53" s="90">
        <v>0</v>
      </c>
      <c r="CB53" s="88">
        <v>1034680506.675</v>
      </c>
      <c r="CC53" s="78">
        <v>388089148.26499999</v>
      </c>
      <c r="CD53" s="78">
        <v>618939397.40999997</v>
      </c>
      <c r="CE53" s="78">
        <v>0</v>
      </c>
      <c r="CF53" s="78">
        <v>27651961</v>
      </c>
      <c r="CG53" s="88">
        <v>25023719413.555</v>
      </c>
      <c r="CH53" s="91">
        <v>17209907373.501999</v>
      </c>
      <c r="CI53" s="92">
        <v>1982567517.1300001</v>
      </c>
      <c r="CJ53" s="92">
        <v>15227339856.371998</v>
      </c>
      <c r="CK53" s="53">
        <v>5288833222.0805855</v>
      </c>
      <c r="CL53" s="93">
        <v>813411232.45617509</v>
      </c>
      <c r="CM53" s="93">
        <v>3440741482.9494104</v>
      </c>
      <c r="CN53" s="93">
        <v>1034680506.675</v>
      </c>
      <c r="CO53" s="55">
        <v>2524978817.9724197</v>
      </c>
      <c r="CP53" s="94">
        <v>342178077.19459999</v>
      </c>
      <c r="CQ53" s="94">
        <v>2062998760.5798001</v>
      </c>
      <c r="CR53" s="94">
        <v>119801980.19802</v>
      </c>
    </row>
    <row r="54" spans="1:96" x14ac:dyDescent="0.45">
      <c r="A54" s="87">
        <v>552</v>
      </c>
      <c r="B54" s="78" t="s">
        <v>147</v>
      </c>
      <c r="C54" s="88">
        <v>1706234896.25</v>
      </c>
      <c r="D54" s="89">
        <v>1706234896.25</v>
      </c>
      <c r="E54" s="88">
        <v>980262570.98778605</v>
      </c>
      <c r="F54" s="78">
        <v>306851243.13200003</v>
      </c>
      <c r="G54" s="78">
        <v>0</v>
      </c>
      <c r="H54" s="78">
        <v>12827838.439596999</v>
      </c>
      <c r="I54" s="78">
        <v>29999999.999984</v>
      </c>
      <c r="J54" s="78">
        <v>25392379.082084998</v>
      </c>
      <c r="K54" s="78">
        <v>273720000</v>
      </c>
      <c r="L54" s="78">
        <v>127545597.55112</v>
      </c>
      <c r="M54" s="78">
        <v>203925512.78299999</v>
      </c>
      <c r="N54" s="88">
        <v>353097108</v>
      </c>
      <c r="O54" s="89">
        <v>0</v>
      </c>
      <c r="P54" s="89">
        <v>353097108</v>
      </c>
      <c r="Q54" s="88">
        <v>113764946.029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113764946.029</v>
      </c>
      <c r="Z54" s="88">
        <v>1510015526.8959999</v>
      </c>
      <c r="AA54" s="88">
        <v>1510015526.8959999</v>
      </c>
      <c r="AB54" s="78">
        <v>626656443.69299996</v>
      </c>
      <c r="AC54" s="78">
        <v>883359083.20299995</v>
      </c>
      <c r="AD54" s="88">
        <v>0</v>
      </c>
      <c r="AE54" s="78">
        <v>0</v>
      </c>
      <c r="AF54" s="78">
        <v>0</v>
      </c>
      <c r="AG54" s="88">
        <v>0</v>
      </c>
      <c r="AH54" s="78">
        <v>0</v>
      </c>
      <c r="AI54" s="78">
        <v>0</v>
      </c>
      <c r="AJ54" s="88">
        <v>0</v>
      </c>
      <c r="AK54" s="78">
        <v>0</v>
      </c>
      <c r="AL54" s="88">
        <v>65960513.673799999</v>
      </c>
      <c r="AM54" s="78">
        <v>0</v>
      </c>
      <c r="AN54" s="78">
        <v>0</v>
      </c>
      <c r="AO54" s="78">
        <v>0</v>
      </c>
      <c r="AP54" s="78">
        <v>0</v>
      </c>
      <c r="AQ54" s="78">
        <v>65960513.673799999</v>
      </c>
      <c r="AR54" s="88">
        <v>629819118.67400002</v>
      </c>
      <c r="AS54" s="88">
        <v>364315816.36589998</v>
      </c>
      <c r="AT54" s="78">
        <v>26658833.379900001</v>
      </c>
      <c r="AU54" s="78">
        <v>337656982.986</v>
      </c>
      <c r="AV54" s="88">
        <v>175175428.13660002</v>
      </c>
      <c r="AW54" s="78">
        <v>40177725.930600002</v>
      </c>
      <c r="AX54" s="78">
        <v>134997702.206</v>
      </c>
      <c r="AY54" s="88">
        <v>1082652502.9200001</v>
      </c>
      <c r="AZ54" s="88">
        <v>0</v>
      </c>
      <c r="BA54" s="88">
        <v>14503114.412</v>
      </c>
      <c r="BB54" s="89">
        <v>14503114.412</v>
      </c>
      <c r="BC54" s="88">
        <v>9934988209.0799999</v>
      </c>
      <c r="BD54" s="89">
        <v>7834597854.6300001</v>
      </c>
      <c r="BE54" s="89">
        <v>2100390354.45</v>
      </c>
      <c r="BF54" s="89">
        <v>0</v>
      </c>
      <c r="BG54" s="88">
        <v>1763055042.25</v>
      </c>
      <c r="BH54" s="78">
        <v>753482000</v>
      </c>
      <c r="BI54" s="78">
        <v>1009573042.25</v>
      </c>
      <c r="BJ54" s="78">
        <v>0</v>
      </c>
      <c r="BK54" s="88">
        <v>941118212.33399999</v>
      </c>
      <c r="BL54" s="88">
        <v>3528548092.3200002</v>
      </c>
      <c r="BM54" s="88">
        <v>213523776.06200001</v>
      </c>
      <c r="BN54" s="78">
        <v>213523776.06200001</v>
      </c>
      <c r="BO54" s="78">
        <v>0</v>
      </c>
      <c r="BP54" s="88">
        <v>417870240.15899998</v>
      </c>
      <c r="BQ54" s="78">
        <v>0</v>
      </c>
      <c r="BR54" s="88">
        <v>35975444.240659997</v>
      </c>
      <c r="BS54" s="78">
        <v>30179799.439300001</v>
      </c>
      <c r="BT54" s="78">
        <v>5795644.8013599999</v>
      </c>
      <c r="BU54" s="88">
        <v>0</v>
      </c>
      <c r="BV54" s="88">
        <v>377653985.74699998</v>
      </c>
      <c r="BW54" s="88">
        <v>19801980.19802</v>
      </c>
      <c r="BX54" s="88">
        <v>52781387.643399999</v>
      </c>
      <c r="BY54" s="89">
        <v>52781387.643399999</v>
      </c>
      <c r="BZ54" s="90">
        <v>0</v>
      </c>
      <c r="CA54" s="90">
        <v>0</v>
      </c>
      <c r="CB54" s="88">
        <v>4890893058.3099995</v>
      </c>
      <c r="CC54" s="78">
        <v>1488475801.4400001</v>
      </c>
      <c r="CD54" s="78">
        <v>1023713640.87</v>
      </c>
      <c r="CE54" s="78">
        <v>2001205064</v>
      </c>
      <c r="CF54" s="78">
        <v>377498552</v>
      </c>
      <c r="CG54" s="88">
        <v>29172010970.689159</v>
      </c>
      <c r="CH54" s="91">
        <v>16152687424.323999</v>
      </c>
      <c r="CI54" s="92">
        <v>2059332004.25</v>
      </c>
      <c r="CJ54" s="92">
        <v>14093355420.073999</v>
      </c>
      <c r="CK54" s="53">
        <v>9511727659.2207451</v>
      </c>
      <c r="CL54" s="93">
        <v>1094027517.0167861</v>
      </c>
      <c r="CM54" s="93">
        <v>3526807083.89396</v>
      </c>
      <c r="CN54" s="93">
        <v>4890893058.3099995</v>
      </c>
      <c r="CO54" s="55">
        <v>3507595887.1444197</v>
      </c>
      <c r="CP54" s="94">
        <v>1575976040.5697999</v>
      </c>
      <c r="CQ54" s="94">
        <v>1911817866.3766</v>
      </c>
      <c r="CR54" s="94">
        <v>19801980.19802</v>
      </c>
    </row>
    <row r="55" spans="1:96" x14ac:dyDescent="0.45">
      <c r="A55" s="87">
        <v>553</v>
      </c>
      <c r="B55" s="78" t="s">
        <v>148</v>
      </c>
      <c r="C55" s="88">
        <v>1472384637.3599999</v>
      </c>
      <c r="D55" s="89">
        <v>1472384637.3599999</v>
      </c>
      <c r="E55" s="88">
        <v>738094219.24636412</v>
      </c>
      <c r="F55" s="78">
        <v>303650228.28399998</v>
      </c>
      <c r="G55" s="78">
        <v>25000000</v>
      </c>
      <c r="H55" s="78">
        <v>8807679.4368242007</v>
      </c>
      <c r="I55" s="78">
        <v>47143000.000027999</v>
      </c>
      <c r="J55" s="78">
        <v>25392379.082084998</v>
      </c>
      <c r="K55" s="78">
        <v>108120000</v>
      </c>
      <c r="L55" s="78">
        <v>48467327.069426998</v>
      </c>
      <c r="M55" s="78">
        <v>171513605.37400001</v>
      </c>
      <c r="N55" s="88">
        <v>0</v>
      </c>
      <c r="O55" s="89">
        <v>0</v>
      </c>
      <c r="P55" s="89">
        <v>0</v>
      </c>
      <c r="Q55" s="8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88">
        <v>1682749591.7939999</v>
      </c>
      <c r="AA55" s="88">
        <v>1682749591.7939999</v>
      </c>
      <c r="AB55" s="78">
        <v>698341080.62899995</v>
      </c>
      <c r="AC55" s="78">
        <v>984408511.16499996</v>
      </c>
      <c r="AD55" s="88">
        <v>0</v>
      </c>
      <c r="AE55" s="78">
        <v>0</v>
      </c>
      <c r="AF55" s="78">
        <v>0</v>
      </c>
      <c r="AG55" s="88">
        <v>0</v>
      </c>
      <c r="AH55" s="78">
        <v>0</v>
      </c>
      <c r="AI55" s="78">
        <v>0</v>
      </c>
      <c r="AJ55" s="88">
        <v>0</v>
      </c>
      <c r="AK55" s="78">
        <v>0</v>
      </c>
      <c r="AL55" s="8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88">
        <v>601995704.63399994</v>
      </c>
      <c r="AS55" s="88">
        <v>202737741.10609999</v>
      </c>
      <c r="AT55" s="78">
        <v>29715361.430100001</v>
      </c>
      <c r="AU55" s="78">
        <v>173022379.676</v>
      </c>
      <c r="AV55" s="88">
        <v>91720423.696500003</v>
      </c>
      <c r="AW55" s="78">
        <v>46721189.627899997</v>
      </c>
      <c r="AX55" s="78">
        <v>44999234.068599999</v>
      </c>
      <c r="AY55" s="88">
        <v>821983425.40499997</v>
      </c>
      <c r="AZ55" s="88">
        <v>512002281</v>
      </c>
      <c r="BA55" s="88">
        <v>15592500.009</v>
      </c>
      <c r="BB55" s="89">
        <v>15592500.009</v>
      </c>
      <c r="BC55" s="88">
        <v>7559906569.1929998</v>
      </c>
      <c r="BD55" s="89">
        <v>5556855537.96</v>
      </c>
      <c r="BE55" s="89">
        <v>1323890271.24</v>
      </c>
      <c r="BF55" s="89">
        <v>679160759.99300003</v>
      </c>
      <c r="BG55" s="88">
        <v>1787578649.0219998</v>
      </c>
      <c r="BH55" s="78">
        <v>687882563.94599998</v>
      </c>
      <c r="BI55" s="78">
        <v>546196279.07599998</v>
      </c>
      <c r="BJ55" s="78">
        <v>553499806</v>
      </c>
      <c r="BK55" s="88">
        <v>1110761084.5</v>
      </c>
      <c r="BL55" s="88">
        <v>1822243271.6800001</v>
      </c>
      <c r="BM55" s="88">
        <v>171808629.27399999</v>
      </c>
      <c r="BN55" s="78">
        <v>171808629.27399999</v>
      </c>
      <c r="BO55" s="78">
        <v>0</v>
      </c>
      <c r="BP55" s="88">
        <v>35052035.6523</v>
      </c>
      <c r="BQ55" s="78">
        <v>70524210.464000002</v>
      </c>
      <c r="BR55" s="88">
        <v>40500549.998769999</v>
      </c>
      <c r="BS55" s="78">
        <v>32760755.265500002</v>
      </c>
      <c r="BT55" s="78">
        <v>7739794.7332699997</v>
      </c>
      <c r="BU55" s="88">
        <v>0</v>
      </c>
      <c r="BV55" s="88">
        <v>276156922.23199999</v>
      </c>
      <c r="BW55" s="88">
        <v>0</v>
      </c>
      <c r="BX55" s="88">
        <v>56594701.6932</v>
      </c>
      <c r="BY55" s="89">
        <v>56594701.6932</v>
      </c>
      <c r="BZ55" s="90">
        <v>0</v>
      </c>
      <c r="CA55" s="90">
        <v>0</v>
      </c>
      <c r="CB55" s="88">
        <v>4325189300.6999998</v>
      </c>
      <c r="CC55" s="78">
        <v>2793571845.4499998</v>
      </c>
      <c r="CD55" s="78">
        <v>1057542336.25</v>
      </c>
      <c r="CE55" s="78">
        <v>427301231</v>
      </c>
      <c r="CF55" s="78">
        <v>46773888</v>
      </c>
      <c r="CG55" s="88">
        <v>23395576448.660236</v>
      </c>
      <c r="CH55" s="91">
        <v>11456530182.867001</v>
      </c>
      <c r="CI55" s="92">
        <v>1472384637.3599999</v>
      </c>
      <c r="CJ55" s="92">
        <v>9984145545.507</v>
      </c>
      <c r="CK55" s="53">
        <v>8160079716.4544334</v>
      </c>
      <c r="CL55" s="93">
        <v>738094219.24636412</v>
      </c>
      <c r="CM55" s="93">
        <v>3096796196.50807</v>
      </c>
      <c r="CN55" s="93">
        <v>4325189300.6999998</v>
      </c>
      <c r="CO55" s="55">
        <v>3778966549.3388</v>
      </c>
      <c r="CP55" s="94">
        <v>1682749591.7939999</v>
      </c>
      <c r="CQ55" s="94">
        <v>2025692747.0808001</v>
      </c>
      <c r="CR55" s="94">
        <v>70524210.464000002</v>
      </c>
    </row>
    <row r="56" spans="1:96" x14ac:dyDescent="0.45">
      <c r="A56" s="87">
        <v>554</v>
      </c>
      <c r="B56" s="78" t="s">
        <v>149</v>
      </c>
      <c r="C56" s="88">
        <v>2111243837.8</v>
      </c>
      <c r="D56" s="89">
        <v>2111243837.8</v>
      </c>
      <c r="E56" s="88">
        <v>1206720679.521229</v>
      </c>
      <c r="F56" s="78">
        <v>438454069.85699999</v>
      </c>
      <c r="G56" s="78">
        <v>25000000</v>
      </c>
      <c r="H56" s="78">
        <v>20094004.204750001</v>
      </c>
      <c r="I56" s="78">
        <v>29999999.999984</v>
      </c>
      <c r="J56" s="78">
        <v>25392379.082084998</v>
      </c>
      <c r="K56" s="78">
        <v>226680000</v>
      </c>
      <c r="L56" s="78">
        <v>121593469.66541</v>
      </c>
      <c r="M56" s="78">
        <v>319506756.71200001</v>
      </c>
      <c r="N56" s="88">
        <v>162550104</v>
      </c>
      <c r="O56" s="89">
        <v>0</v>
      </c>
      <c r="P56" s="89">
        <v>162550104</v>
      </c>
      <c r="Q56" s="88">
        <v>106035064.495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106035064.495</v>
      </c>
      <c r="Z56" s="88">
        <v>2921835249.6400003</v>
      </c>
      <c r="AA56" s="88">
        <v>2921835249.6400003</v>
      </c>
      <c r="AB56" s="78">
        <v>1212561628.6600001</v>
      </c>
      <c r="AC56" s="78">
        <v>1709273620.98</v>
      </c>
      <c r="AD56" s="88">
        <v>0</v>
      </c>
      <c r="AE56" s="78">
        <v>0</v>
      </c>
      <c r="AF56" s="78">
        <v>0</v>
      </c>
      <c r="AG56" s="88">
        <v>0</v>
      </c>
      <c r="AH56" s="78">
        <v>0</v>
      </c>
      <c r="AI56" s="78">
        <v>0</v>
      </c>
      <c r="AJ56" s="88">
        <v>0</v>
      </c>
      <c r="AK56" s="78">
        <v>0</v>
      </c>
      <c r="AL56" s="88">
        <v>58670107.168099999</v>
      </c>
      <c r="AM56" s="78">
        <v>0</v>
      </c>
      <c r="AN56" s="78">
        <v>0</v>
      </c>
      <c r="AO56" s="78">
        <v>0</v>
      </c>
      <c r="AP56" s="78">
        <v>0</v>
      </c>
      <c r="AQ56" s="78">
        <v>58670107.168099999</v>
      </c>
      <c r="AR56" s="88">
        <v>769570087.19400001</v>
      </c>
      <c r="AS56" s="88">
        <v>339138166.14249998</v>
      </c>
      <c r="AT56" s="78">
        <v>47281481.6175</v>
      </c>
      <c r="AU56" s="78">
        <v>291856684.52499998</v>
      </c>
      <c r="AV56" s="88">
        <v>205689706.68599999</v>
      </c>
      <c r="AW56" s="78">
        <v>83548928.5</v>
      </c>
      <c r="AX56" s="78">
        <v>122140778.186</v>
      </c>
      <c r="AY56" s="88">
        <v>1503338517.3699999</v>
      </c>
      <c r="AZ56" s="88">
        <v>0</v>
      </c>
      <c r="BA56" s="88">
        <v>28305874.7249</v>
      </c>
      <c r="BB56" s="89">
        <v>28305874.7249</v>
      </c>
      <c r="BC56" s="88">
        <v>16176034142.1</v>
      </c>
      <c r="BD56" s="89">
        <v>11773964328.200001</v>
      </c>
      <c r="BE56" s="89">
        <v>3073444189.9099998</v>
      </c>
      <c r="BF56" s="89">
        <v>1328625623.99</v>
      </c>
      <c r="BG56" s="88">
        <v>3837237418.0275002</v>
      </c>
      <c r="BH56" s="78">
        <v>1545370832.53</v>
      </c>
      <c r="BI56" s="78">
        <v>1615115557.3099999</v>
      </c>
      <c r="BJ56" s="78">
        <v>676751028.1875</v>
      </c>
      <c r="BK56" s="88">
        <v>1778722883.71</v>
      </c>
      <c r="BL56" s="88">
        <v>7108957532.1499996</v>
      </c>
      <c r="BM56" s="88">
        <v>806277232.329</v>
      </c>
      <c r="BN56" s="78">
        <v>365066663.06699997</v>
      </c>
      <c r="BO56" s="78">
        <v>441210569.26200002</v>
      </c>
      <c r="BP56" s="88">
        <v>439777762.44099998</v>
      </c>
      <c r="BQ56" s="78">
        <v>0</v>
      </c>
      <c r="BR56" s="88">
        <v>46856623.239399999</v>
      </c>
      <c r="BS56" s="78">
        <v>33927393.4089</v>
      </c>
      <c r="BT56" s="78">
        <v>12929229.830499999</v>
      </c>
      <c r="BU56" s="88">
        <v>0</v>
      </c>
      <c r="BV56" s="88">
        <v>617502751.80599999</v>
      </c>
      <c r="BW56" s="88">
        <v>19801980.19802</v>
      </c>
      <c r="BX56" s="88">
        <v>105114706.07700001</v>
      </c>
      <c r="BY56" s="89">
        <v>105114706.07700001</v>
      </c>
      <c r="BZ56" s="90">
        <v>0</v>
      </c>
      <c r="CA56" s="90">
        <v>0</v>
      </c>
      <c r="CB56" s="88">
        <v>9746654352.6599998</v>
      </c>
      <c r="CC56" s="78">
        <v>3517544746.96</v>
      </c>
      <c r="CD56" s="78">
        <v>2328801181.6999998</v>
      </c>
      <c r="CE56" s="78">
        <v>3803212175</v>
      </c>
      <c r="CF56" s="78">
        <v>97096249</v>
      </c>
      <c r="CG56" s="88">
        <v>50096034779.47966</v>
      </c>
      <c r="CH56" s="91">
        <v>26328355703.244003</v>
      </c>
      <c r="CI56" s="92">
        <v>2273793941.8000002</v>
      </c>
      <c r="CJ56" s="92">
        <v>24054561761.444</v>
      </c>
      <c r="CK56" s="53">
        <v>17725678634.586529</v>
      </c>
      <c r="CL56" s="93">
        <v>1312755744.0162292</v>
      </c>
      <c r="CM56" s="93">
        <v>6666268537.9103003</v>
      </c>
      <c r="CN56" s="93">
        <v>9746654352.6599998</v>
      </c>
      <c r="CO56" s="55">
        <v>6042000441.6491194</v>
      </c>
      <c r="CP56" s="94">
        <v>2980505356.8081002</v>
      </c>
      <c r="CQ56" s="94">
        <v>3041693104.6429996</v>
      </c>
      <c r="CR56" s="94">
        <v>19801980.19802</v>
      </c>
    </row>
    <row r="57" spans="1:96" x14ac:dyDescent="0.45">
      <c r="A57" s="87">
        <v>555</v>
      </c>
      <c r="B57" s="78" t="s">
        <v>150</v>
      </c>
      <c r="C57" s="88">
        <v>3704042598.8899999</v>
      </c>
      <c r="D57" s="89">
        <v>3704042598.8899999</v>
      </c>
      <c r="E57" s="88">
        <v>989345609.4425261</v>
      </c>
      <c r="F57" s="78">
        <v>354164886.02100003</v>
      </c>
      <c r="G57" s="78">
        <v>0</v>
      </c>
      <c r="H57" s="78">
        <v>20054477.810277</v>
      </c>
      <c r="I57" s="78">
        <v>29999999.999984</v>
      </c>
      <c r="J57" s="78">
        <v>25392379.082084998</v>
      </c>
      <c r="K57" s="78">
        <v>222240000</v>
      </c>
      <c r="L57" s="78">
        <v>114365885.80418</v>
      </c>
      <c r="M57" s="78">
        <v>223127980.72499999</v>
      </c>
      <c r="N57" s="88">
        <v>1483483844</v>
      </c>
      <c r="O57" s="89">
        <v>0</v>
      </c>
      <c r="P57" s="89">
        <v>1483483844</v>
      </c>
      <c r="Q57" s="88">
        <v>2115266562.5599999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2115266562.5599999</v>
      </c>
      <c r="Z57" s="88">
        <v>639873280.64400005</v>
      </c>
      <c r="AA57" s="88">
        <v>0</v>
      </c>
      <c r="AB57" s="78">
        <v>0</v>
      </c>
      <c r="AC57" s="78">
        <v>0</v>
      </c>
      <c r="AD57" s="88">
        <v>639873280.64400005</v>
      </c>
      <c r="AE57" s="78">
        <v>281385196</v>
      </c>
      <c r="AF57" s="78">
        <v>358488084.64399999</v>
      </c>
      <c r="AG57" s="88">
        <v>0</v>
      </c>
      <c r="AH57" s="78">
        <v>0</v>
      </c>
      <c r="AI57" s="78">
        <v>0</v>
      </c>
      <c r="AJ57" s="88">
        <v>0</v>
      </c>
      <c r="AK57" s="78">
        <v>0</v>
      </c>
      <c r="AL57" s="88">
        <v>892920966.73500001</v>
      </c>
      <c r="AM57" s="78">
        <v>0</v>
      </c>
      <c r="AN57" s="78">
        <v>0</v>
      </c>
      <c r="AO57" s="78">
        <v>0</v>
      </c>
      <c r="AP57" s="78">
        <v>0</v>
      </c>
      <c r="AQ57" s="78">
        <v>892920966.73500001</v>
      </c>
      <c r="AR57" s="88">
        <v>745281606.954</v>
      </c>
      <c r="AS57" s="88">
        <v>379565221.82789999</v>
      </c>
      <c r="AT57" s="78">
        <v>99246637.328899994</v>
      </c>
      <c r="AU57" s="78">
        <v>280318584.49900001</v>
      </c>
      <c r="AV57" s="88">
        <v>247096448.30200002</v>
      </c>
      <c r="AW57" s="78">
        <v>144241056.14500001</v>
      </c>
      <c r="AX57" s="78">
        <v>102855392.15700001</v>
      </c>
      <c r="AY57" s="88">
        <v>5856474407.6899996</v>
      </c>
      <c r="AZ57" s="88">
        <v>0</v>
      </c>
      <c r="BA57" s="88">
        <v>39847798.719099998</v>
      </c>
      <c r="BB57" s="89">
        <v>39847798.719099998</v>
      </c>
      <c r="BC57" s="88">
        <v>22534417193.84</v>
      </c>
      <c r="BD57" s="89">
        <v>12080162505</v>
      </c>
      <c r="BE57" s="89">
        <v>9384578264.8500004</v>
      </c>
      <c r="BF57" s="89">
        <v>1069676423.99</v>
      </c>
      <c r="BG57" s="88">
        <v>2881997725.08991</v>
      </c>
      <c r="BH57" s="78">
        <v>890396000</v>
      </c>
      <c r="BI57" s="78">
        <v>1703002000</v>
      </c>
      <c r="BJ57" s="78">
        <v>288599725.08990997</v>
      </c>
      <c r="BK57" s="88">
        <v>3295668448.4899998</v>
      </c>
      <c r="BL57" s="88">
        <v>5108035818.6400003</v>
      </c>
      <c r="BM57" s="88">
        <v>542121842.20300007</v>
      </c>
      <c r="BN57" s="78">
        <v>448828827.15200001</v>
      </c>
      <c r="BO57" s="78">
        <v>93293015.050999999</v>
      </c>
      <c r="BP57" s="88">
        <v>444159266.898</v>
      </c>
      <c r="BQ57" s="78">
        <v>0</v>
      </c>
      <c r="BR57" s="88">
        <v>42895102.196070001</v>
      </c>
      <c r="BS57" s="78">
        <v>33634562.158500001</v>
      </c>
      <c r="BT57" s="78">
        <v>9260540.0375699997</v>
      </c>
      <c r="BU57" s="88">
        <v>410000000</v>
      </c>
      <c r="BV57" s="88">
        <v>485791819.73000002</v>
      </c>
      <c r="BW57" s="88">
        <v>319801980.19801998</v>
      </c>
      <c r="BX57" s="88">
        <v>201685196.68099999</v>
      </c>
      <c r="BY57" s="89">
        <v>201685196.68099999</v>
      </c>
      <c r="BZ57" s="90">
        <v>0</v>
      </c>
      <c r="CA57" s="90">
        <v>0</v>
      </c>
      <c r="CB57" s="88">
        <v>3961808061.9300003</v>
      </c>
      <c r="CC57" s="78">
        <v>2090012016.6600001</v>
      </c>
      <c r="CD57" s="78">
        <v>1703446163.27</v>
      </c>
      <c r="CE57" s="78">
        <v>0</v>
      </c>
      <c r="CF57" s="78">
        <v>168349882</v>
      </c>
      <c r="CG57" s="88">
        <v>61721779299.710533</v>
      </c>
      <c r="CH57" s="91">
        <v>33575261062.323997</v>
      </c>
      <c r="CI57" s="92">
        <v>5187526442.8899994</v>
      </c>
      <c r="CJ57" s="92">
        <v>28387734619.433998</v>
      </c>
      <c r="CK57" s="53">
        <v>17421007528.339504</v>
      </c>
      <c r="CL57" s="93">
        <v>3104612172.0025263</v>
      </c>
      <c r="CM57" s="93">
        <v>9944587294.4069805</v>
      </c>
      <c r="CN57" s="93">
        <v>4371808061.9300003</v>
      </c>
      <c r="CO57" s="55">
        <v>10725510709.04702</v>
      </c>
      <c r="CP57" s="94">
        <v>1532794247.3790002</v>
      </c>
      <c r="CQ57" s="94">
        <v>4472715983.4200001</v>
      </c>
      <c r="CR57" s="94">
        <v>4720000478.2480202</v>
      </c>
    </row>
    <row r="58" spans="1:96" x14ac:dyDescent="0.45">
      <c r="A58" s="87">
        <v>556</v>
      </c>
      <c r="B58" s="78" t="s">
        <v>151</v>
      </c>
      <c r="C58" s="88">
        <v>1861645627.05</v>
      </c>
      <c r="D58" s="89">
        <v>1861645627.05</v>
      </c>
      <c r="E58" s="88">
        <v>1208126851.303031</v>
      </c>
      <c r="F58" s="78">
        <v>538461784.45700002</v>
      </c>
      <c r="G58" s="78">
        <v>0</v>
      </c>
      <c r="H58" s="78">
        <v>14668147.712832</v>
      </c>
      <c r="I58" s="78">
        <v>29999999.999984</v>
      </c>
      <c r="J58" s="78">
        <v>25392379.082084998</v>
      </c>
      <c r="K58" s="78">
        <v>158040000</v>
      </c>
      <c r="L58" s="78">
        <v>109264061.90212999</v>
      </c>
      <c r="M58" s="78">
        <v>332300478.14899999</v>
      </c>
      <c r="N58" s="88">
        <v>177887784</v>
      </c>
      <c r="O58" s="89">
        <v>0</v>
      </c>
      <c r="P58" s="89">
        <v>177887784</v>
      </c>
      <c r="Q58" s="88">
        <v>113460911.46799999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113460911.46799999</v>
      </c>
      <c r="Z58" s="88">
        <v>10852200980.58</v>
      </c>
      <c r="AA58" s="88">
        <v>3283503667.0900002</v>
      </c>
      <c r="AB58" s="78">
        <v>1362654021.9100001</v>
      </c>
      <c r="AC58" s="78">
        <v>1920849645.1800001</v>
      </c>
      <c r="AD58" s="88">
        <v>0</v>
      </c>
      <c r="AE58" s="78">
        <v>0</v>
      </c>
      <c r="AF58" s="78">
        <v>0</v>
      </c>
      <c r="AG58" s="88">
        <v>0</v>
      </c>
      <c r="AH58" s="78">
        <v>0</v>
      </c>
      <c r="AI58" s="78">
        <v>0</v>
      </c>
      <c r="AJ58" s="88">
        <v>7568697313.4899998</v>
      </c>
      <c r="AK58" s="78">
        <v>7568697313.4899998</v>
      </c>
      <c r="AL58" s="88">
        <v>77029384.681199998</v>
      </c>
      <c r="AM58" s="78">
        <v>0</v>
      </c>
      <c r="AN58" s="78">
        <v>0</v>
      </c>
      <c r="AO58" s="78">
        <v>0</v>
      </c>
      <c r="AP58" s="78">
        <v>0</v>
      </c>
      <c r="AQ58" s="78">
        <v>77029384.681199998</v>
      </c>
      <c r="AR58" s="88">
        <v>865913835.11399996</v>
      </c>
      <c r="AS58" s="88">
        <v>435789845.29479998</v>
      </c>
      <c r="AT58" s="78">
        <v>63653985.9388</v>
      </c>
      <c r="AU58" s="78">
        <v>372135859.35600001</v>
      </c>
      <c r="AV58" s="88">
        <v>193000991.5605</v>
      </c>
      <c r="AW58" s="78">
        <v>109430985.433</v>
      </c>
      <c r="AX58" s="78">
        <v>83570006.127499998</v>
      </c>
      <c r="AY58" s="88">
        <v>1437410220.5899999</v>
      </c>
      <c r="AZ58" s="88">
        <v>0</v>
      </c>
      <c r="BA58" s="88">
        <v>42851954.828599997</v>
      </c>
      <c r="BB58" s="89">
        <v>42851954.828599997</v>
      </c>
      <c r="BC58" s="88">
        <v>11824785917.08</v>
      </c>
      <c r="BD58" s="89">
        <v>9670405160.4500008</v>
      </c>
      <c r="BE58" s="89">
        <v>1118843804.6400001</v>
      </c>
      <c r="BF58" s="89">
        <v>1035536951.99</v>
      </c>
      <c r="BG58" s="88">
        <v>2832085079.04</v>
      </c>
      <c r="BH58" s="78">
        <v>1151492369.79</v>
      </c>
      <c r="BI58" s="78">
        <v>1086407897.25</v>
      </c>
      <c r="BJ58" s="78">
        <v>594184812</v>
      </c>
      <c r="BK58" s="88">
        <v>2985863721.6700001</v>
      </c>
      <c r="BL58" s="88">
        <v>4495241315.4799995</v>
      </c>
      <c r="BM58" s="88">
        <v>390495411.68900001</v>
      </c>
      <c r="BN58" s="78">
        <v>227895005.13600001</v>
      </c>
      <c r="BO58" s="78">
        <v>162600406.553</v>
      </c>
      <c r="BP58" s="88">
        <v>737825895.671</v>
      </c>
      <c r="BQ58" s="78">
        <v>81944880.7271</v>
      </c>
      <c r="BR58" s="88">
        <v>65234929.4142</v>
      </c>
      <c r="BS58" s="78">
        <v>49241838.673900001</v>
      </c>
      <c r="BT58" s="78">
        <v>15993090.7403</v>
      </c>
      <c r="BU58" s="88">
        <v>0</v>
      </c>
      <c r="BV58" s="88">
        <v>525889004.15799999</v>
      </c>
      <c r="BW58" s="88">
        <v>0</v>
      </c>
      <c r="BX58" s="88">
        <v>124820582.561</v>
      </c>
      <c r="BY58" s="89">
        <v>124820582.561</v>
      </c>
      <c r="BZ58" s="90">
        <v>0</v>
      </c>
      <c r="CA58" s="90">
        <v>0</v>
      </c>
      <c r="CB58" s="88">
        <v>1333706770.7690001</v>
      </c>
      <c r="CC58" s="78">
        <v>498623142.83899999</v>
      </c>
      <c r="CD58" s="78">
        <v>835083627.92999995</v>
      </c>
      <c r="CE58" s="78">
        <v>0</v>
      </c>
      <c r="CF58" s="78">
        <v>0</v>
      </c>
      <c r="CG58" s="88">
        <v>42663211894.729431</v>
      </c>
      <c r="CH58" s="91">
        <v>19225474478.723999</v>
      </c>
      <c r="CI58" s="92">
        <v>2039533411.05</v>
      </c>
      <c r="CJ58" s="92">
        <v>17185941067.674</v>
      </c>
      <c r="CK58" s="53">
        <v>7983982556.9576311</v>
      </c>
      <c r="CL58" s="93">
        <v>1321587762.7710309</v>
      </c>
      <c r="CM58" s="93">
        <v>5328688023.4175997</v>
      </c>
      <c r="CN58" s="93">
        <v>1333706770.7690001</v>
      </c>
      <c r="CO58" s="55">
        <v>15453754859.047798</v>
      </c>
      <c r="CP58" s="94">
        <v>10929230365.2612</v>
      </c>
      <c r="CQ58" s="94">
        <v>4442579613.0594997</v>
      </c>
      <c r="CR58" s="94">
        <v>81944880.7271</v>
      </c>
    </row>
    <row r="59" spans="1:96" x14ac:dyDescent="0.45">
      <c r="A59" s="87">
        <v>557</v>
      </c>
      <c r="B59" s="78" t="s">
        <v>152</v>
      </c>
      <c r="C59" s="88">
        <v>1525041610.3299999</v>
      </c>
      <c r="D59" s="89">
        <v>1525041610.3299999</v>
      </c>
      <c r="E59" s="88">
        <v>734408479.41038299</v>
      </c>
      <c r="F59" s="78">
        <v>288712470.69999999</v>
      </c>
      <c r="G59" s="78">
        <v>0</v>
      </c>
      <c r="H59" s="78">
        <v>10872085.411223</v>
      </c>
      <c r="I59" s="78">
        <v>29999999.999984</v>
      </c>
      <c r="J59" s="78">
        <v>25392379.082084998</v>
      </c>
      <c r="K59" s="78">
        <v>126240000</v>
      </c>
      <c r="L59" s="78">
        <v>85880702.351090997</v>
      </c>
      <c r="M59" s="78">
        <v>167310841.866</v>
      </c>
      <c r="N59" s="88">
        <v>73175856.000200003</v>
      </c>
      <c r="O59" s="89">
        <v>0</v>
      </c>
      <c r="P59" s="89">
        <v>73175856.000200003</v>
      </c>
      <c r="Q59" s="88">
        <v>117415167.86499999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117415167.86499999</v>
      </c>
      <c r="Z59" s="88">
        <v>1978858181.3529999</v>
      </c>
      <c r="AA59" s="88">
        <v>1978858181.3529999</v>
      </c>
      <c r="AB59" s="78">
        <v>821226145.30299997</v>
      </c>
      <c r="AC59" s="78">
        <v>1157632036.05</v>
      </c>
      <c r="AD59" s="88">
        <v>0</v>
      </c>
      <c r="AE59" s="78">
        <v>0</v>
      </c>
      <c r="AF59" s="78">
        <v>0</v>
      </c>
      <c r="AG59" s="88">
        <v>0</v>
      </c>
      <c r="AH59" s="78">
        <v>0</v>
      </c>
      <c r="AI59" s="78">
        <v>0</v>
      </c>
      <c r="AJ59" s="88">
        <v>0</v>
      </c>
      <c r="AK59" s="78">
        <v>0</v>
      </c>
      <c r="AL59" s="88">
        <v>73798873.8794</v>
      </c>
      <c r="AM59" s="78">
        <v>0</v>
      </c>
      <c r="AN59" s="78">
        <v>0</v>
      </c>
      <c r="AO59" s="78">
        <v>0</v>
      </c>
      <c r="AP59" s="78">
        <v>0</v>
      </c>
      <c r="AQ59" s="78">
        <v>73798873.8794</v>
      </c>
      <c r="AR59" s="88">
        <v>629776467.59399998</v>
      </c>
      <c r="AS59" s="88">
        <v>265618785.43529999</v>
      </c>
      <c r="AT59" s="78">
        <v>30707770.6413</v>
      </c>
      <c r="AU59" s="78">
        <v>234911014.794</v>
      </c>
      <c r="AV59" s="88">
        <v>124724387.88409999</v>
      </c>
      <c r="AW59" s="78">
        <v>47582843.766500004</v>
      </c>
      <c r="AX59" s="78">
        <v>77141544.117599994</v>
      </c>
      <c r="AY59" s="88">
        <v>877365432.15999997</v>
      </c>
      <c r="AZ59" s="88">
        <v>0</v>
      </c>
      <c r="BA59" s="88">
        <v>19183934.021400001</v>
      </c>
      <c r="BB59" s="89">
        <v>19183934.021400001</v>
      </c>
      <c r="BC59" s="88">
        <v>10031314923.567999</v>
      </c>
      <c r="BD59" s="89">
        <v>8051870241.1800003</v>
      </c>
      <c r="BE59" s="89">
        <v>1724742678.3900001</v>
      </c>
      <c r="BF59" s="89">
        <v>254702003.998</v>
      </c>
      <c r="BG59" s="88">
        <v>2082978345.826</v>
      </c>
      <c r="BH59" s="78">
        <v>968824820.09399998</v>
      </c>
      <c r="BI59" s="78">
        <v>951836619.73199999</v>
      </c>
      <c r="BJ59" s="78">
        <v>162316906</v>
      </c>
      <c r="BK59" s="88">
        <v>980769484.17400002</v>
      </c>
      <c r="BL59" s="88">
        <v>3924742923.6799998</v>
      </c>
      <c r="BM59" s="88">
        <v>364327936.33200002</v>
      </c>
      <c r="BN59" s="78">
        <v>178549152.14399999</v>
      </c>
      <c r="BO59" s="78">
        <v>185778784.18799999</v>
      </c>
      <c r="BP59" s="88">
        <v>48196549.022100002</v>
      </c>
      <c r="BQ59" s="78">
        <v>61322119.9287</v>
      </c>
      <c r="BR59" s="88">
        <v>37996166.446960002</v>
      </c>
      <c r="BS59" s="78">
        <v>30899094.693799999</v>
      </c>
      <c r="BT59" s="78">
        <v>7097071.7531599998</v>
      </c>
      <c r="BU59" s="88">
        <v>0</v>
      </c>
      <c r="BV59" s="88">
        <v>485939199.39600003</v>
      </c>
      <c r="BW59" s="88">
        <v>0</v>
      </c>
      <c r="BX59" s="88">
        <v>64120805.1567</v>
      </c>
      <c r="BY59" s="89">
        <v>64120805.1567</v>
      </c>
      <c r="BZ59" s="90">
        <v>0</v>
      </c>
      <c r="CA59" s="90">
        <v>0</v>
      </c>
      <c r="CB59" s="88">
        <v>2499035509.0929999</v>
      </c>
      <c r="CC59" s="78">
        <v>950105082.79299998</v>
      </c>
      <c r="CD59" s="78">
        <v>741354979.29999995</v>
      </c>
      <c r="CE59" s="78">
        <v>717295232</v>
      </c>
      <c r="CF59" s="78">
        <v>90280215</v>
      </c>
      <c r="CG59" s="88">
        <v>27000111138.55624</v>
      </c>
      <c r="CH59" s="91">
        <v>16184051781.172199</v>
      </c>
      <c r="CI59" s="92">
        <v>1598217466.3302</v>
      </c>
      <c r="CJ59" s="92">
        <v>14585834314.841999</v>
      </c>
      <c r="CK59" s="53">
        <v>7062450561.7467432</v>
      </c>
      <c r="CL59" s="93">
        <v>851823647.275383</v>
      </c>
      <c r="CM59" s="93">
        <v>3711591405.3783603</v>
      </c>
      <c r="CN59" s="93">
        <v>2499035509.0929999</v>
      </c>
      <c r="CO59" s="55">
        <v>3753608795.6372995</v>
      </c>
      <c r="CP59" s="94">
        <v>2052657055.2323999</v>
      </c>
      <c r="CQ59" s="94">
        <v>1639629620.4762001</v>
      </c>
      <c r="CR59" s="94">
        <v>61322119.9287</v>
      </c>
    </row>
    <row r="60" spans="1:96" x14ac:dyDescent="0.45">
      <c r="A60" s="87">
        <v>558</v>
      </c>
      <c r="B60" s="78" t="s">
        <v>153</v>
      </c>
      <c r="C60" s="88">
        <v>1874076627.24</v>
      </c>
      <c r="D60" s="89">
        <v>1874076627.24</v>
      </c>
      <c r="E60" s="88">
        <v>595392024.86801529</v>
      </c>
      <c r="F60" s="78">
        <v>226479009.498</v>
      </c>
      <c r="G60" s="78">
        <v>0</v>
      </c>
      <c r="H60" s="78">
        <v>7383418.4576422004</v>
      </c>
      <c r="I60" s="78">
        <v>29999999.999984</v>
      </c>
      <c r="J60" s="78">
        <v>25392379.082084998</v>
      </c>
      <c r="K60" s="78">
        <v>129240000</v>
      </c>
      <c r="L60" s="78">
        <v>72275838.612304002</v>
      </c>
      <c r="M60" s="78">
        <v>104621379.21799999</v>
      </c>
      <c r="N60" s="88">
        <v>352471632</v>
      </c>
      <c r="O60" s="89">
        <v>0</v>
      </c>
      <c r="P60" s="89">
        <v>352471632</v>
      </c>
      <c r="Q60" s="88">
        <v>147010292.74200001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147010292.74200001</v>
      </c>
      <c r="Z60" s="88">
        <v>176514016.23470002</v>
      </c>
      <c r="AA60" s="88">
        <v>0</v>
      </c>
      <c r="AB60" s="78">
        <v>0</v>
      </c>
      <c r="AC60" s="78">
        <v>0</v>
      </c>
      <c r="AD60" s="88">
        <v>0</v>
      </c>
      <c r="AE60" s="78">
        <v>0</v>
      </c>
      <c r="AF60" s="78">
        <v>0</v>
      </c>
      <c r="AG60" s="88">
        <v>176514016.23470002</v>
      </c>
      <c r="AH60" s="78">
        <v>75068145.953700006</v>
      </c>
      <c r="AI60" s="78">
        <v>101445870.281</v>
      </c>
      <c r="AJ60" s="88">
        <v>0</v>
      </c>
      <c r="AK60" s="78">
        <v>0</v>
      </c>
      <c r="AL60" s="88">
        <v>49679381.064499997</v>
      </c>
      <c r="AM60" s="78">
        <v>0</v>
      </c>
      <c r="AN60" s="78">
        <v>0</v>
      </c>
      <c r="AO60" s="78">
        <v>0</v>
      </c>
      <c r="AP60" s="78">
        <v>0</v>
      </c>
      <c r="AQ60" s="78">
        <v>49679381.064499997</v>
      </c>
      <c r="AR60" s="88">
        <v>689342000.87399995</v>
      </c>
      <c r="AS60" s="88">
        <v>270473449.94229996</v>
      </c>
      <c r="AT60" s="78">
        <v>18295912.221299998</v>
      </c>
      <c r="AU60" s="78">
        <v>252177537.72099999</v>
      </c>
      <c r="AV60" s="88">
        <v>101469098.26799999</v>
      </c>
      <c r="AW60" s="78">
        <v>24327554.150400002</v>
      </c>
      <c r="AX60" s="78">
        <v>77141544.117599994</v>
      </c>
      <c r="AY60" s="88">
        <v>1207219505.5899999</v>
      </c>
      <c r="AZ60" s="88">
        <v>0</v>
      </c>
      <c r="BA60" s="88">
        <v>8168989.3668900002</v>
      </c>
      <c r="BB60" s="89">
        <v>8168989.3668900002</v>
      </c>
      <c r="BC60" s="88">
        <v>6469767823.6599998</v>
      </c>
      <c r="BD60" s="89">
        <v>5278868713.7600002</v>
      </c>
      <c r="BE60" s="89">
        <v>1190899109.9000001</v>
      </c>
      <c r="BF60" s="89">
        <v>0</v>
      </c>
      <c r="BG60" s="88">
        <v>843779221.89100003</v>
      </c>
      <c r="BH60" s="78">
        <v>427480000</v>
      </c>
      <c r="BI60" s="78">
        <v>416299221.89099997</v>
      </c>
      <c r="BJ60" s="78">
        <v>0</v>
      </c>
      <c r="BK60" s="88">
        <v>555722362.17200005</v>
      </c>
      <c r="BL60" s="88">
        <v>1631035251.8399999</v>
      </c>
      <c r="BM60" s="88">
        <v>301774200.45099998</v>
      </c>
      <c r="BN60" s="78">
        <v>201784345.95100001</v>
      </c>
      <c r="BO60" s="78">
        <v>99989854.5</v>
      </c>
      <c r="BP60" s="88">
        <v>378436700.04900002</v>
      </c>
      <c r="BQ60" s="78">
        <v>0</v>
      </c>
      <c r="BR60" s="88">
        <v>33177215.735300001</v>
      </c>
      <c r="BS60" s="78">
        <v>29979964.053100001</v>
      </c>
      <c r="BT60" s="78">
        <v>3197251.6822000002</v>
      </c>
      <c r="BU60" s="88">
        <v>0</v>
      </c>
      <c r="BV60" s="88">
        <v>424233591.52100003</v>
      </c>
      <c r="BW60" s="88">
        <v>19801980.19802</v>
      </c>
      <c r="BX60" s="88">
        <v>31367791.811000001</v>
      </c>
      <c r="BY60" s="89">
        <v>31367791.811000001</v>
      </c>
      <c r="BZ60" s="90">
        <v>0</v>
      </c>
      <c r="CA60" s="90">
        <v>0</v>
      </c>
      <c r="CB60" s="88">
        <v>1309753646.7539999</v>
      </c>
      <c r="CC60" s="78">
        <v>839021904.31400001</v>
      </c>
      <c r="CD60" s="78">
        <v>470731742.44</v>
      </c>
      <c r="CE60" s="78">
        <v>0</v>
      </c>
      <c r="CF60" s="78">
        <v>0</v>
      </c>
      <c r="CG60" s="88">
        <v>17470666804.272728</v>
      </c>
      <c r="CH60" s="91">
        <v>11016693335.614</v>
      </c>
      <c r="CI60" s="92">
        <v>2226548259.2399998</v>
      </c>
      <c r="CJ60" s="92">
        <v>8790145076.3739986</v>
      </c>
      <c r="CK60" s="53">
        <v>4748116339.1515055</v>
      </c>
      <c r="CL60" s="93">
        <v>742402317.61001527</v>
      </c>
      <c r="CM60" s="93">
        <v>2695960374.7874899</v>
      </c>
      <c r="CN60" s="93">
        <v>1309753646.7539999</v>
      </c>
      <c r="CO60" s="55">
        <v>1705857129.5072203</v>
      </c>
      <c r="CP60" s="94">
        <v>226193397.29920003</v>
      </c>
      <c r="CQ60" s="94">
        <v>1459861752.0100002</v>
      </c>
      <c r="CR60" s="94">
        <v>19801980.19802</v>
      </c>
    </row>
    <row r="61" spans="1:96" x14ac:dyDescent="0.45">
      <c r="A61" s="87">
        <v>559</v>
      </c>
      <c r="B61" s="78" t="s">
        <v>154</v>
      </c>
      <c r="C61" s="88">
        <v>1278798612.2</v>
      </c>
      <c r="D61" s="89">
        <v>1278798612.2</v>
      </c>
      <c r="E61" s="88">
        <v>644117535.51434553</v>
      </c>
      <c r="F61" s="78">
        <v>263227609.567</v>
      </c>
      <c r="G61" s="78">
        <v>0</v>
      </c>
      <c r="H61" s="78">
        <v>4014451.5662655002</v>
      </c>
      <c r="I61" s="78">
        <v>0</v>
      </c>
      <c r="J61" s="78">
        <v>25392379.082084998</v>
      </c>
      <c r="K61" s="78">
        <v>141480000</v>
      </c>
      <c r="L61" s="78">
        <v>93958590.195995003</v>
      </c>
      <c r="M61" s="78">
        <v>116044505.103</v>
      </c>
      <c r="N61" s="88">
        <v>68895330.539900005</v>
      </c>
      <c r="O61" s="89">
        <v>0</v>
      </c>
      <c r="P61" s="89">
        <v>68895330.539900005</v>
      </c>
      <c r="Q61" s="88">
        <v>44321415.521200001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44321415.521200001</v>
      </c>
      <c r="Z61" s="88">
        <v>1292642414.9630001</v>
      </c>
      <c r="AA61" s="88">
        <v>1292642414.9630001</v>
      </c>
      <c r="AB61" s="78">
        <v>536446602.236</v>
      </c>
      <c r="AC61" s="78">
        <v>756195812.727</v>
      </c>
      <c r="AD61" s="88">
        <v>0</v>
      </c>
      <c r="AE61" s="78">
        <v>0</v>
      </c>
      <c r="AF61" s="78">
        <v>0</v>
      </c>
      <c r="AG61" s="88">
        <v>0</v>
      </c>
      <c r="AH61" s="78">
        <v>0</v>
      </c>
      <c r="AI61" s="78">
        <v>0</v>
      </c>
      <c r="AJ61" s="88">
        <v>0</v>
      </c>
      <c r="AK61" s="78">
        <v>0</v>
      </c>
      <c r="AL61" s="88">
        <v>36007283.875</v>
      </c>
      <c r="AM61" s="78">
        <v>0</v>
      </c>
      <c r="AN61" s="78">
        <v>0</v>
      </c>
      <c r="AO61" s="78">
        <v>0</v>
      </c>
      <c r="AP61" s="78">
        <v>0</v>
      </c>
      <c r="AQ61" s="78">
        <v>36007283.875</v>
      </c>
      <c r="AR61" s="88">
        <v>243752342.65900001</v>
      </c>
      <c r="AS61" s="88">
        <v>131849391.05880001</v>
      </c>
      <c r="AT61" s="78">
        <v>31468289.012800001</v>
      </c>
      <c r="AU61" s="78">
        <v>100381102.046</v>
      </c>
      <c r="AV61" s="88">
        <v>121183999.52829999</v>
      </c>
      <c r="AW61" s="78">
        <v>37613993.400799997</v>
      </c>
      <c r="AX61" s="78">
        <v>83570006.127499998</v>
      </c>
      <c r="AY61" s="88">
        <v>711466896.34899998</v>
      </c>
      <c r="AZ61" s="88">
        <v>0</v>
      </c>
      <c r="BA61" s="88">
        <v>18005539.6219</v>
      </c>
      <c r="BB61" s="89">
        <v>18005539.6219</v>
      </c>
      <c r="BC61" s="88">
        <v>3124604592.5079999</v>
      </c>
      <c r="BD61" s="89">
        <v>2664635595.7399998</v>
      </c>
      <c r="BE61" s="89">
        <v>260439101.45300001</v>
      </c>
      <c r="BF61" s="89">
        <v>199529895.315</v>
      </c>
      <c r="BG61" s="88">
        <v>628449392.68599999</v>
      </c>
      <c r="BH61" s="78">
        <v>331599465.36299998</v>
      </c>
      <c r="BI61" s="78">
        <v>140533021.32300001</v>
      </c>
      <c r="BJ61" s="78">
        <v>156316906</v>
      </c>
      <c r="BK61" s="88">
        <v>713693169.24899995</v>
      </c>
      <c r="BL61" s="88">
        <v>2704119793.1799998</v>
      </c>
      <c r="BM61" s="88">
        <v>350427804.06</v>
      </c>
      <c r="BN61" s="78">
        <v>187827402.68599999</v>
      </c>
      <c r="BO61" s="78">
        <v>162600401.37400001</v>
      </c>
      <c r="BP61" s="88">
        <v>18270873.583799999</v>
      </c>
      <c r="BQ61" s="78">
        <v>0</v>
      </c>
      <c r="BR61" s="88">
        <v>45863103.42718</v>
      </c>
      <c r="BS61" s="78">
        <v>41892278.0405</v>
      </c>
      <c r="BT61" s="78">
        <v>3970825.38668</v>
      </c>
      <c r="BU61" s="88">
        <v>0</v>
      </c>
      <c r="BV61" s="88">
        <v>245553297.655</v>
      </c>
      <c r="BW61" s="88">
        <v>19801980.19802</v>
      </c>
      <c r="BX61" s="88">
        <v>38938165.421300001</v>
      </c>
      <c r="BY61" s="89">
        <v>38938165.421300001</v>
      </c>
      <c r="BZ61" s="90">
        <v>0</v>
      </c>
      <c r="CA61" s="90">
        <v>0</v>
      </c>
      <c r="CB61" s="88">
        <v>539592857.73199999</v>
      </c>
      <c r="CC61" s="78">
        <v>238408221.17199999</v>
      </c>
      <c r="CD61" s="78">
        <v>181728524.56</v>
      </c>
      <c r="CE61" s="78">
        <v>0</v>
      </c>
      <c r="CF61" s="78">
        <v>119456112</v>
      </c>
      <c r="CG61" s="88">
        <v>13020355791.530745</v>
      </c>
      <c r="CH61" s="91">
        <v>7420170671.0869007</v>
      </c>
      <c r="CI61" s="92">
        <v>1347693942.7399001</v>
      </c>
      <c r="CJ61" s="92">
        <v>6072476728.3470001</v>
      </c>
      <c r="CK61" s="53">
        <v>3153032101.3917255</v>
      </c>
      <c r="CL61" s="93">
        <v>688438951.03554559</v>
      </c>
      <c r="CM61" s="93">
        <v>1925000292.6241801</v>
      </c>
      <c r="CN61" s="93">
        <v>539592857.73199999</v>
      </c>
      <c r="CO61" s="55">
        <v>2447153019.0521202</v>
      </c>
      <c r="CP61" s="94">
        <v>1328649698.8380001</v>
      </c>
      <c r="CQ61" s="94">
        <v>1098701340.0160999</v>
      </c>
      <c r="CR61" s="94">
        <v>19801980.19802</v>
      </c>
    </row>
    <row r="62" spans="1:96" x14ac:dyDescent="0.45">
      <c r="A62" s="87">
        <v>560</v>
      </c>
      <c r="B62" s="78" t="s">
        <v>155</v>
      </c>
      <c r="C62" s="88">
        <v>1572123366.1600001</v>
      </c>
      <c r="D62" s="89">
        <v>1572123366.1600001</v>
      </c>
      <c r="E62" s="88">
        <v>1155818991.5025172</v>
      </c>
      <c r="F62" s="78">
        <v>444306304.84500003</v>
      </c>
      <c r="G62" s="78">
        <v>0</v>
      </c>
      <c r="H62" s="78">
        <v>15320065.388947999</v>
      </c>
      <c r="I62" s="78">
        <v>29999999.999984</v>
      </c>
      <c r="J62" s="78">
        <v>25392379.082084998</v>
      </c>
      <c r="K62" s="78">
        <v>189840000</v>
      </c>
      <c r="L62" s="78">
        <v>131797117.46950001</v>
      </c>
      <c r="M62" s="78">
        <v>319163124.71700001</v>
      </c>
      <c r="N62" s="88">
        <v>538864352</v>
      </c>
      <c r="O62" s="89">
        <v>0</v>
      </c>
      <c r="P62" s="89">
        <v>538864352</v>
      </c>
      <c r="Q62" s="88">
        <v>226971622.836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226971622.836</v>
      </c>
      <c r="Z62" s="88">
        <v>6847381654.5039997</v>
      </c>
      <c r="AA62" s="88">
        <v>0</v>
      </c>
      <c r="AB62" s="78">
        <v>0</v>
      </c>
      <c r="AC62" s="78">
        <v>0</v>
      </c>
      <c r="AD62" s="88">
        <v>0</v>
      </c>
      <c r="AE62" s="78">
        <v>0</v>
      </c>
      <c r="AF62" s="78">
        <v>0</v>
      </c>
      <c r="AG62" s="88">
        <v>473452555.09399998</v>
      </c>
      <c r="AH62" s="78">
        <v>205742756.873</v>
      </c>
      <c r="AI62" s="78">
        <v>267709798.22099999</v>
      </c>
      <c r="AJ62" s="88">
        <v>6373929099.4099998</v>
      </c>
      <c r="AK62" s="78">
        <v>6373929099.4099998</v>
      </c>
      <c r="AL62" s="88">
        <v>90627598.2236</v>
      </c>
      <c r="AM62" s="78">
        <v>0</v>
      </c>
      <c r="AN62" s="78">
        <v>0</v>
      </c>
      <c r="AO62" s="78">
        <v>0</v>
      </c>
      <c r="AP62" s="78">
        <v>0</v>
      </c>
      <c r="AQ62" s="78">
        <v>90627598.2236</v>
      </c>
      <c r="AR62" s="88">
        <v>774947547.83399999</v>
      </c>
      <c r="AS62" s="88">
        <v>369776908.27469999</v>
      </c>
      <c r="AT62" s="78">
        <v>50727142.936700001</v>
      </c>
      <c r="AU62" s="78">
        <v>319049765.338</v>
      </c>
      <c r="AV62" s="88">
        <v>219054632.83069998</v>
      </c>
      <c r="AW62" s="78">
        <v>84056930.624699995</v>
      </c>
      <c r="AX62" s="78">
        <v>134997702.206</v>
      </c>
      <c r="AY62" s="88">
        <v>1750740725.9200001</v>
      </c>
      <c r="AZ62" s="88">
        <v>0</v>
      </c>
      <c r="BA62" s="88">
        <v>23981160.907000002</v>
      </c>
      <c r="BB62" s="89">
        <v>23981160.907000002</v>
      </c>
      <c r="BC62" s="88">
        <v>12945723400.656</v>
      </c>
      <c r="BD62" s="89">
        <v>9072908306.9899998</v>
      </c>
      <c r="BE62" s="89">
        <v>3286506661.6700001</v>
      </c>
      <c r="BF62" s="89">
        <v>586308431.99600005</v>
      </c>
      <c r="BG62" s="88">
        <v>2123692261.33851</v>
      </c>
      <c r="BH62" s="78">
        <v>1022652000</v>
      </c>
      <c r="BI62" s="78">
        <v>828967644.93499994</v>
      </c>
      <c r="BJ62" s="78">
        <v>272072616.40350997</v>
      </c>
      <c r="BK62" s="88">
        <v>2210463046.48</v>
      </c>
      <c r="BL62" s="88">
        <v>4097686974.96</v>
      </c>
      <c r="BM62" s="88">
        <v>327833679.28100002</v>
      </c>
      <c r="BN62" s="78">
        <v>327833679.28100002</v>
      </c>
      <c r="BO62" s="78">
        <v>0</v>
      </c>
      <c r="BP62" s="88">
        <v>448540771.35399997</v>
      </c>
      <c r="BQ62" s="78">
        <v>0</v>
      </c>
      <c r="BR62" s="88">
        <v>48918128.219399996</v>
      </c>
      <c r="BS62" s="78">
        <v>37045035.643799998</v>
      </c>
      <c r="BT62" s="78">
        <v>11873092.5756</v>
      </c>
      <c r="BU62" s="88">
        <v>0</v>
      </c>
      <c r="BV62" s="88">
        <v>513606695.15100002</v>
      </c>
      <c r="BW62" s="88">
        <v>19801980.19802</v>
      </c>
      <c r="BX62" s="88">
        <v>101443440.698</v>
      </c>
      <c r="BY62" s="89">
        <v>101443440.698</v>
      </c>
      <c r="BZ62" s="90">
        <v>0</v>
      </c>
      <c r="CA62" s="90">
        <v>0</v>
      </c>
      <c r="CB62" s="88">
        <v>1966329184.0149999</v>
      </c>
      <c r="CC62" s="78">
        <v>643677444.60500002</v>
      </c>
      <c r="CD62" s="78">
        <v>600500431.40999997</v>
      </c>
      <c r="CE62" s="78">
        <v>719822344</v>
      </c>
      <c r="CF62" s="78">
        <v>2328964</v>
      </c>
      <c r="CG62" s="88">
        <v>38374328123.343445</v>
      </c>
      <c r="CH62" s="91">
        <v>19929345641.610001</v>
      </c>
      <c r="CI62" s="92">
        <v>2110987718.1600001</v>
      </c>
      <c r="CJ62" s="92">
        <v>17818357923.450001</v>
      </c>
      <c r="CK62" s="53">
        <v>8095506102.9921265</v>
      </c>
      <c r="CL62" s="93">
        <v>1382790614.3385172</v>
      </c>
      <c r="CM62" s="93">
        <v>4746386304.6386108</v>
      </c>
      <c r="CN62" s="93">
        <v>1966329184.0149999</v>
      </c>
      <c r="CO62" s="55">
        <v>10349476378.741322</v>
      </c>
      <c r="CP62" s="94">
        <v>6938009252.7276001</v>
      </c>
      <c r="CQ62" s="94">
        <v>3391665145.8157001</v>
      </c>
      <c r="CR62" s="94">
        <v>19801980.19802</v>
      </c>
    </row>
    <row r="63" spans="1:96" x14ac:dyDescent="0.45">
      <c r="A63" s="87">
        <v>561</v>
      </c>
      <c r="B63" s="78" t="s">
        <v>156</v>
      </c>
      <c r="C63" s="88">
        <v>1538746469.04</v>
      </c>
      <c r="D63" s="89">
        <v>1538746469.04</v>
      </c>
      <c r="E63" s="88">
        <v>686444152.46936202</v>
      </c>
      <c r="F63" s="78">
        <v>297291416.39200002</v>
      </c>
      <c r="G63" s="78">
        <v>0</v>
      </c>
      <c r="H63" s="78">
        <v>10614034.664422</v>
      </c>
      <c r="I63" s="78">
        <v>29999999.999984</v>
      </c>
      <c r="J63" s="78">
        <v>25392379.082084998</v>
      </c>
      <c r="K63" s="78">
        <v>104760000</v>
      </c>
      <c r="L63" s="78">
        <v>42090047.191871002</v>
      </c>
      <c r="M63" s="78">
        <v>176296275.139</v>
      </c>
      <c r="N63" s="88">
        <v>195567564</v>
      </c>
      <c r="O63" s="89">
        <v>0</v>
      </c>
      <c r="P63" s="89">
        <v>195567564</v>
      </c>
      <c r="Q63" s="88">
        <v>58922302.863899998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58922302.863899998</v>
      </c>
      <c r="Z63" s="88">
        <v>494124468.51700002</v>
      </c>
      <c r="AA63" s="88">
        <v>0</v>
      </c>
      <c r="AB63" s="78">
        <v>0</v>
      </c>
      <c r="AC63" s="78">
        <v>0</v>
      </c>
      <c r="AD63" s="88">
        <v>0</v>
      </c>
      <c r="AE63" s="78">
        <v>0</v>
      </c>
      <c r="AF63" s="78">
        <v>0</v>
      </c>
      <c r="AG63" s="88">
        <v>494124468.51700002</v>
      </c>
      <c r="AH63" s="78">
        <v>210395185.87</v>
      </c>
      <c r="AI63" s="78">
        <v>283729282.64700001</v>
      </c>
      <c r="AJ63" s="88">
        <v>0</v>
      </c>
      <c r="AK63" s="78">
        <v>0</v>
      </c>
      <c r="AL63" s="88">
        <v>39738406.008100003</v>
      </c>
      <c r="AM63" s="78">
        <v>0</v>
      </c>
      <c r="AN63" s="78">
        <v>0</v>
      </c>
      <c r="AO63" s="78">
        <v>0</v>
      </c>
      <c r="AP63" s="78">
        <v>0</v>
      </c>
      <c r="AQ63" s="78">
        <v>39738406.008100003</v>
      </c>
      <c r="AR63" s="88">
        <v>616099833.11399996</v>
      </c>
      <c r="AS63" s="88">
        <v>322832747.49770004</v>
      </c>
      <c r="AT63" s="78">
        <v>29824961.443700001</v>
      </c>
      <c r="AU63" s="78">
        <v>293007786.05400002</v>
      </c>
      <c r="AV63" s="88">
        <v>123362382.63069999</v>
      </c>
      <c r="AW63" s="78">
        <v>46220838.513099998</v>
      </c>
      <c r="AX63" s="78">
        <v>77141544.117599994</v>
      </c>
      <c r="AY63" s="88">
        <v>821969478.42900002</v>
      </c>
      <c r="AZ63" s="88">
        <v>0</v>
      </c>
      <c r="BA63" s="88">
        <v>18093403.706999999</v>
      </c>
      <c r="BB63" s="89">
        <v>18093403.706999999</v>
      </c>
      <c r="BC63" s="88">
        <v>10306323998.639999</v>
      </c>
      <c r="BD63" s="89">
        <v>7155111815.5799999</v>
      </c>
      <c r="BE63" s="89">
        <v>1953630801.0599999</v>
      </c>
      <c r="BF63" s="89">
        <v>1197581382</v>
      </c>
      <c r="BG63" s="88">
        <v>2001027615.217</v>
      </c>
      <c r="BH63" s="78">
        <v>619977698.93700004</v>
      </c>
      <c r="BI63" s="78">
        <v>1025427010.28</v>
      </c>
      <c r="BJ63" s="78">
        <v>355622906</v>
      </c>
      <c r="BK63" s="88">
        <v>1095827250.01</v>
      </c>
      <c r="BL63" s="88">
        <v>2079645125.8399999</v>
      </c>
      <c r="BM63" s="88">
        <v>158717068.06299999</v>
      </c>
      <c r="BN63" s="78">
        <v>158717068.06299999</v>
      </c>
      <c r="BO63" s="78">
        <v>0</v>
      </c>
      <c r="BP63" s="88">
        <v>724681382.30299997</v>
      </c>
      <c r="BQ63" s="78">
        <v>0</v>
      </c>
      <c r="BR63" s="88">
        <v>38385148.715969995</v>
      </c>
      <c r="BS63" s="78">
        <v>31242462.012899999</v>
      </c>
      <c r="BT63" s="78">
        <v>7142686.7030699998</v>
      </c>
      <c r="BU63" s="88">
        <v>0</v>
      </c>
      <c r="BV63" s="88">
        <v>487784647.54299998</v>
      </c>
      <c r="BW63" s="88">
        <v>19801980.19802</v>
      </c>
      <c r="BX63" s="88">
        <v>60809655.626699999</v>
      </c>
      <c r="BY63" s="89">
        <v>60809655.626699999</v>
      </c>
      <c r="BZ63" s="90">
        <v>0</v>
      </c>
      <c r="CA63" s="90">
        <v>0</v>
      </c>
      <c r="CB63" s="88">
        <v>1823218554.9659998</v>
      </c>
      <c r="CC63" s="78">
        <v>473442832.63599998</v>
      </c>
      <c r="CD63" s="78">
        <v>1327689866.3299999</v>
      </c>
      <c r="CE63" s="78">
        <v>0</v>
      </c>
      <c r="CF63" s="78">
        <v>22085856</v>
      </c>
      <c r="CG63" s="88">
        <v>23712123635.399445</v>
      </c>
      <c r="CH63" s="91">
        <v>14736382990.633999</v>
      </c>
      <c r="CI63" s="92">
        <v>1734314033.04</v>
      </c>
      <c r="CJ63" s="92">
        <v>13002068957.594</v>
      </c>
      <c r="CK63" s="53">
        <v>5990420127.5556316</v>
      </c>
      <c r="CL63" s="93">
        <v>745366455.33326197</v>
      </c>
      <c r="CM63" s="93">
        <v>3421835117.2563705</v>
      </c>
      <c r="CN63" s="93">
        <v>1823218554.9659998</v>
      </c>
      <c r="CO63" s="55">
        <v>2985320517.2098198</v>
      </c>
      <c r="CP63" s="94">
        <v>533862874.52509999</v>
      </c>
      <c r="CQ63" s="94">
        <v>2431655662.4867001</v>
      </c>
      <c r="CR63" s="94">
        <v>19801980.19802</v>
      </c>
    </row>
    <row r="64" spans="1:96" x14ac:dyDescent="0.45">
      <c r="A64" s="87">
        <v>562</v>
      </c>
      <c r="B64" s="78" t="s">
        <v>157</v>
      </c>
      <c r="C64" s="88">
        <v>1416309281</v>
      </c>
      <c r="D64" s="89">
        <v>1416309281</v>
      </c>
      <c r="E64" s="88">
        <v>616281951.67355311</v>
      </c>
      <c r="F64" s="78">
        <v>247100391.412</v>
      </c>
      <c r="G64" s="78">
        <v>25000000</v>
      </c>
      <c r="H64" s="78">
        <v>5122529.0362251</v>
      </c>
      <c r="I64" s="78">
        <v>29999999.999984</v>
      </c>
      <c r="J64" s="78">
        <v>25392379.082084998</v>
      </c>
      <c r="K64" s="78">
        <v>100680000</v>
      </c>
      <c r="L64" s="78">
        <v>67174014.710259005</v>
      </c>
      <c r="M64" s="78">
        <v>115812637.433</v>
      </c>
      <c r="N64" s="88">
        <v>252018707.333</v>
      </c>
      <c r="O64" s="89">
        <v>0</v>
      </c>
      <c r="P64" s="89">
        <v>252018707.333</v>
      </c>
      <c r="Q64" s="88">
        <v>70177002.932500005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70177002.932500005</v>
      </c>
      <c r="Z64" s="88">
        <v>261486098.66500002</v>
      </c>
      <c r="AA64" s="88">
        <v>0</v>
      </c>
      <c r="AB64" s="78">
        <v>0</v>
      </c>
      <c r="AC64" s="78">
        <v>0</v>
      </c>
      <c r="AD64" s="88">
        <v>0</v>
      </c>
      <c r="AE64" s="78">
        <v>0</v>
      </c>
      <c r="AF64" s="78">
        <v>0</v>
      </c>
      <c r="AG64" s="88">
        <v>261486098.66500002</v>
      </c>
      <c r="AH64" s="78">
        <v>151064119.90700001</v>
      </c>
      <c r="AI64" s="78">
        <v>110421978.758</v>
      </c>
      <c r="AJ64" s="88">
        <v>0</v>
      </c>
      <c r="AK64" s="78">
        <v>0</v>
      </c>
      <c r="AL64" s="88">
        <v>28429691.3849</v>
      </c>
      <c r="AM64" s="78">
        <v>0</v>
      </c>
      <c r="AN64" s="78">
        <v>0</v>
      </c>
      <c r="AO64" s="78">
        <v>0</v>
      </c>
      <c r="AP64" s="78">
        <v>0</v>
      </c>
      <c r="AQ64" s="78">
        <v>28429691.3849</v>
      </c>
      <c r="AR64" s="88">
        <v>434400000</v>
      </c>
      <c r="AS64" s="88">
        <v>262986873.83070001</v>
      </c>
      <c r="AT64" s="78">
        <v>23539164.7777</v>
      </c>
      <c r="AU64" s="78">
        <v>239447709.053</v>
      </c>
      <c r="AV64" s="88">
        <v>96474329.693100005</v>
      </c>
      <c r="AW64" s="78">
        <v>32189709.595100001</v>
      </c>
      <c r="AX64" s="78">
        <v>64284620.097999997</v>
      </c>
      <c r="AY64" s="88">
        <v>881760509.76900005</v>
      </c>
      <c r="AZ64" s="88">
        <v>0</v>
      </c>
      <c r="BA64" s="88">
        <v>10852500.614499999</v>
      </c>
      <c r="BB64" s="89">
        <v>10852500.614499999</v>
      </c>
      <c r="BC64" s="88">
        <v>4132469131.7270002</v>
      </c>
      <c r="BD64" s="89">
        <v>3468700369.9400001</v>
      </c>
      <c r="BE64" s="89">
        <v>663768761.78699994</v>
      </c>
      <c r="BF64" s="89">
        <v>0</v>
      </c>
      <c r="BG64" s="88">
        <v>530221217.87400001</v>
      </c>
      <c r="BH64" s="78">
        <v>305412000</v>
      </c>
      <c r="BI64" s="78">
        <v>224809217.87400001</v>
      </c>
      <c r="BJ64" s="78">
        <v>0</v>
      </c>
      <c r="BK64" s="88">
        <v>829552487.68200004</v>
      </c>
      <c r="BL64" s="88">
        <v>2118482424</v>
      </c>
      <c r="BM64" s="88">
        <v>332879942.45200002</v>
      </c>
      <c r="BN64" s="78">
        <v>172897662.067</v>
      </c>
      <c r="BO64" s="78">
        <v>159982280.38499999</v>
      </c>
      <c r="BP64" s="88">
        <v>730990748.71800005</v>
      </c>
      <c r="BQ64" s="78">
        <v>0</v>
      </c>
      <c r="BR64" s="88">
        <v>39733100.054269999</v>
      </c>
      <c r="BS64" s="78">
        <v>35574355.659400001</v>
      </c>
      <c r="BT64" s="78">
        <v>4158744.39487</v>
      </c>
      <c r="BU64" s="88">
        <v>0</v>
      </c>
      <c r="BV64" s="88">
        <v>290773057.77600002</v>
      </c>
      <c r="BW64" s="88">
        <v>19801980.19802</v>
      </c>
      <c r="BX64" s="88">
        <v>34322714.6686</v>
      </c>
      <c r="BY64" s="89">
        <v>34322714.6686</v>
      </c>
      <c r="BZ64" s="90">
        <v>0</v>
      </c>
      <c r="CA64" s="90">
        <v>0</v>
      </c>
      <c r="CB64" s="88">
        <v>1026935434.801</v>
      </c>
      <c r="CC64" s="78">
        <v>558985116.81099999</v>
      </c>
      <c r="CD64" s="78">
        <v>395368362.99000001</v>
      </c>
      <c r="CE64" s="78">
        <v>13897722</v>
      </c>
      <c r="CF64" s="78">
        <v>58684233</v>
      </c>
      <c r="CG64" s="88">
        <v>14417339186.847147</v>
      </c>
      <c r="CH64" s="91">
        <v>8353679544.0600004</v>
      </c>
      <c r="CI64" s="92">
        <v>1668327988.3329999</v>
      </c>
      <c r="CJ64" s="92">
        <v>6685351555.7270002</v>
      </c>
      <c r="CK64" s="53">
        <v>3806151248.6701231</v>
      </c>
      <c r="CL64" s="93">
        <v>686458954.60605311</v>
      </c>
      <c r="CM64" s="93">
        <v>2092756859.2630703</v>
      </c>
      <c r="CN64" s="93">
        <v>1026935434.801</v>
      </c>
      <c r="CO64" s="55">
        <v>2257508394.1170201</v>
      </c>
      <c r="CP64" s="94">
        <v>289915790.0499</v>
      </c>
      <c r="CQ64" s="94">
        <v>1947790623.8691001</v>
      </c>
      <c r="CR64" s="94">
        <v>19801980.19802</v>
      </c>
    </row>
    <row r="65" spans="1:96" x14ac:dyDescent="0.45">
      <c r="A65" s="87">
        <v>563</v>
      </c>
      <c r="B65" s="78" t="s">
        <v>158</v>
      </c>
      <c r="C65" s="88">
        <v>1313903979.9200001</v>
      </c>
      <c r="D65" s="89">
        <v>1313903979.9200001</v>
      </c>
      <c r="E65" s="88">
        <v>575827412.26511657</v>
      </c>
      <c r="F65" s="78">
        <v>247553917.21700001</v>
      </c>
      <c r="G65" s="78">
        <v>0</v>
      </c>
      <c r="H65" s="78">
        <v>5792960.9538056003</v>
      </c>
      <c r="I65" s="78">
        <v>29999999.999984</v>
      </c>
      <c r="J65" s="78">
        <v>25392379.082084998</v>
      </c>
      <c r="K65" s="78">
        <v>103680000</v>
      </c>
      <c r="L65" s="78">
        <v>46341567.110242002</v>
      </c>
      <c r="M65" s="78">
        <v>117066587.902</v>
      </c>
      <c r="N65" s="88">
        <v>0</v>
      </c>
      <c r="O65" s="89">
        <v>0</v>
      </c>
      <c r="P65" s="89">
        <v>0</v>
      </c>
      <c r="Q65" s="8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88">
        <v>1184857844.948</v>
      </c>
      <c r="AA65" s="88">
        <v>1184857844.948</v>
      </c>
      <c r="AB65" s="78">
        <v>491716005.67799997</v>
      </c>
      <c r="AC65" s="78">
        <v>693141839.26999998</v>
      </c>
      <c r="AD65" s="88">
        <v>0</v>
      </c>
      <c r="AE65" s="78">
        <v>0</v>
      </c>
      <c r="AF65" s="78">
        <v>0</v>
      </c>
      <c r="AG65" s="88">
        <v>0</v>
      </c>
      <c r="AH65" s="78">
        <v>0</v>
      </c>
      <c r="AI65" s="78">
        <v>0</v>
      </c>
      <c r="AJ65" s="88">
        <v>0</v>
      </c>
      <c r="AK65" s="78">
        <v>0</v>
      </c>
      <c r="AL65" s="8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88">
        <v>461320767.91399997</v>
      </c>
      <c r="AS65" s="88">
        <v>209579097.45859998</v>
      </c>
      <c r="AT65" s="78">
        <v>20901736.9956</v>
      </c>
      <c r="AU65" s="78">
        <v>188677360.463</v>
      </c>
      <c r="AV65" s="88">
        <v>67899176.9463</v>
      </c>
      <c r="AW65" s="78">
        <v>29328404.887499999</v>
      </c>
      <c r="AX65" s="78">
        <v>38570772.058799997</v>
      </c>
      <c r="AY65" s="88">
        <v>587616386.37699997</v>
      </c>
      <c r="AZ65" s="88">
        <v>0</v>
      </c>
      <c r="BA65" s="88">
        <v>10393790.136399999</v>
      </c>
      <c r="BB65" s="89">
        <v>10393790.136399999</v>
      </c>
      <c r="BC65" s="88">
        <v>4633537437.29</v>
      </c>
      <c r="BD65" s="89">
        <v>4044580724.8099999</v>
      </c>
      <c r="BE65" s="89">
        <v>588956712.48000002</v>
      </c>
      <c r="BF65" s="89">
        <v>0</v>
      </c>
      <c r="BG65" s="88">
        <v>675350288.65799999</v>
      </c>
      <c r="BH65" s="78">
        <v>519635198.20899999</v>
      </c>
      <c r="BI65" s="78">
        <v>125715090.449</v>
      </c>
      <c r="BJ65" s="78">
        <v>30000000</v>
      </c>
      <c r="BK65" s="88">
        <v>753775498.80200005</v>
      </c>
      <c r="BL65" s="88">
        <v>1724964344</v>
      </c>
      <c r="BM65" s="88">
        <v>191362790.0379</v>
      </c>
      <c r="BN65" s="78">
        <v>98339056.776899993</v>
      </c>
      <c r="BO65" s="78">
        <v>93023733.261000007</v>
      </c>
      <c r="BP65" s="88">
        <v>30670531.196199998</v>
      </c>
      <c r="BQ65" s="78">
        <v>68837005.271400005</v>
      </c>
      <c r="BR65" s="88">
        <v>35079518.730930001</v>
      </c>
      <c r="BS65" s="78">
        <v>30608625.448199999</v>
      </c>
      <c r="BT65" s="78">
        <v>4470893.2827300001</v>
      </c>
      <c r="BU65" s="88">
        <v>0</v>
      </c>
      <c r="BV65" s="88">
        <v>344664447.12300003</v>
      </c>
      <c r="BW65" s="88">
        <v>0</v>
      </c>
      <c r="BX65" s="88">
        <v>36757330.311700001</v>
      </c>
      <c r="BY65" s="89">
        <v>36757330.311700001</v>
      </c>
      <c r="BZ65" s="90">
        <v>0</v>
      </c>
      <c r="CA65" s="90">
        <v>0</v>
      </c>
      <c r="CB65" s="88">
        <v>867237907.125</v>
      </c>
      <c r="CC65" s="78">
        <v>322333665.19499999</v>
      </c>
      <c r="CD65" s="78">
        <v>398287568.93000001</v>
      </c>
      <c r="CE65" s="78">
        <v>146616673</v>
      </c>
      <c r="CF65" s="78">
        <v>0</v>
      </c>
      <c r="CG65" s="88">
        <v>13773635554.511545</v>
      </c>
      <c r="CH65" s="91">
        <v>8133726529.1240005</v>
      </c>
      <c r="CI65" s="92">
        <v>1313903979.9200001</v>
      </c>
      <c r="CJ65" s="92">
        <v>6819822549.2039995</v>
      </c>
      <c r="CK65" s="53">
        <v>3189204521.100647</v>
      </c>
      <c r="CL65" s="93">
        <v>575827412.26511657</v>
      </c>
      <c r="CM65" s="93">
        <v>1746139201.71053</v>
      </c>
      <c r="CN65" s="93">
        <v>867237907.125</v>
      </c>
      <c r="CO65" s="55">
        <v>2450704504.2869</v>
      </c>
      <c r="CP65" s="94">
        <v>1184857844.948</v>
      </c>
      <c r="CQ65" s="94">
        <v>1197009654.0675001</v>
      </c>
      <c r="CR65" s="94">
        <v>68837005.271400005</v>
      </c>
    </row>
    <row r="66" spans="1:96" x14ac:dyDescent="0.45">
      <c r="A66" s="87">
        <v>564</v>
      </c>
      <c r="B66" s="78" t="s">
        <v>159</v>
      </c>
      <c r="C66" s="88">
        <v>1394295241.97</v>
      </c>
      <c r="D66" s="89">
        <v>1394295241.97</v>
      </c>
      <c r="E66" s="88">
        <v>587615727.19961095</v>
      </c>
      <c r="F66" s="78">
        <v>240666364.801</v>
      </c>
      <c r="G66" s="78">
        <v>0</v>
      </c>
      <c r="H66" s="78">
        <v>6811181.553688</v>
      </c>
      <c r="I66" s="78">
        <v>0</v>
      </c>
      <c r="J66" s="78">
        <v>25392379.082084998</v>
      </c>
      <c r="K66" s="78">
        <v>127080000</v>
      </c>
      <c r="L66" s="78">
        <v>76102206.538837999</v>
      </c>
      <c r="M66" s="78">
        <v>111563595.22400001</v>
      </c>
      <c r="N66" s="88">
        <v>231663228</v>
      </c>
      <c r="O66" s="89">
        <v>0</v>
      </c>
      <c r="P66" s="89">
        <v>231663228</v>
      </c>
      <c r="Q66" s="88">
        <v>84992609.206599995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84992609.206599995</v>
      </c>
      <c r="Z66" s="88">
        <v>892188333.24300003</v>
      </c>
      <c r="AA66" s="88">
        <v>892188333.24300003</v>
      </c>
      <c r="AB66" s="78">
        <v>370258158.31400001</v>
      </c>
      <c r="AC66" s="78">
        <v>521930174.92900002</v>
      </c>
      <c r="AD66" s="88">
        <v>0</v>
      </c>
      <c r="AE66" s="78">
        <v>0</v>
      </c>
      <c r="AF66" s="78">
        <v>0</v>
      </c>
      <c r="AG66" s="88">
        <v>0</v>
      </c>
      <c r="AH66" s="78">
        <v>0</v>
      </c>
      <c r="AI66" s="78">
        <v>0</v>
      </c>
      <c r="AJ66" s="88">
        <v>0</v>
      </c>
      <c r="AK66" s="78">
        <v>0</v>
      </c>
      <c r="AL66" s="88">
        <v>42124722.787799999</v>
      </c>
      <c r="AM66" s="78">
        <v>0</v>
      </c>
      <c r="AN66" s="78">
        <v>0</v>
      </c>
      <c r="AO66" s="78">
        <v>0</v>
      </c>
      <c r="AP66" s="78">
        <v>0</v>
      </c>
      <c r="AQ66" s="78">
        <v>42124722.787799999</v>
      </c>
      <c r="AR66" s="88">
        <v>601392636.75399995</v>
      </c>
      <c r="AS66" s="88">
        <v>230906006.4955</v>
      </c>
      <c r="AT66" s="78">
        <v>20235835.653499998</v>
      </c>
      <c r="AU66" s="78">
        <v>210670170.84200001</v>
      </c>
      <c r="AV66" s="88">
        <v>97421017.053800002</v>
      </c>
      <c r="AW66" s="78">
        <v>26707934.945999999</v>
      </c>
      <c r="AX66" s="78">
        <v>70713082.107800007</v>
      </c>
      <c r="AY66" s="88">
        <v>873327592.60500002</v>
      </c>
      <c r="AZ66" s="88">
        <v>512002281</v>
      </c>
      <c r="BA66" s="88">
        <v>10116027.066199999</v>
      </c>
      <c r="BB66" s="89">
        <v>10116027.066199999</v>
      </c>
      <c r="BC66" s="88">
        <v>5519762433.5579996</v>
      </c>
      <c r="BD66" s="89">
        <v>4124536468.04</v>
      </c>
      <c r="BE66" s="89">
        <v>1114399169.52</v>
      </c>
      <c r="BF66" s="89">
        <v>280826795.99800003</v>
      </c>
      <c r="BG66" s="88">
        <v>826284868.7949909</v>
      </c>
      <c r="BH66" s="78">
        <v>438392868.19</v>
      </c>
      <c r="BI66" s="78">
        <v>292116069.82099998</v>
      </c>
      <c r="BJ66" s="78">
        <v>95775930.783990994</v>
      </c>
      <c r="BK66" s="88">
        <v>721619096.97000003</v>
      </c>
      <c r="BL66" s="88">
        <v>1461489539.52</v>
      </c>
      <c r="BM66" s="88">
        <v>205599300.93099999</v>
      </c>
      <c r="BN66" s="78">
        <v>129322181.43099999</v>
      </c>
      <c r="BO66" s="78">
        <v>76277119.5</v>
      </c>
      <c r="BP66" s="88">
        <v>374055195.59200001</v>
      </c>
      <c r="BQ66" s="78">
        <v>71018103.276099995</v>
      </c>
      <c r="BR66" s="88">
        <v>36075903.746770002</v>
      </c>
      <c r="BS66" s="78">
        <v>32342527.043000001</v>
      </c>
      <c r="BT66" s="78">
        <v>3733376.70377</v>
      </c>
      <c r="BU66" s="88">
        <v>0</v>
      </c>
      <c r="BV66" s="88">
        <v>202315062.46700001</v>
      </c>
      <c r="BW66" s="88">
        <v>0</v>
      </c>
      <c r="BX66" s="88">
        <v>31958513.995999999</v>
      </c>
      <c r="BY66" s="89">
        <v>31958513.995999999</v>
      </c>
      <c r="BZ66" s="90">
        <v>0</v>
      </c>
      <c r="CA66" s="90">
        <v>0</v>
      </c>
      <c r="CB66" s="88">
        <v>1079183926.9560001</v>
      </c>
      <c r="CC66" s="78">
        <v>396648987.51599997</v>
      </c>
      <c r="CD66" s="78">
        <v>682534939.44000006</v>
      </c>
      <c r="CE66" s="78">
        <v>0</v>
      </c>
      <c r="CF66" s="78">
        <v>0</v>
      </c>
      <c r="CG66" s="88">
        <v>16087407369.189371</v>
      </c>
      <c r="CH66" s="91">
        <v>9208603079.802</v>
      </c>
      <c r="CI66" s="92">
        <v>1625958469.97</v>
      </c>
      <c r="CJ66" s="92">
        <v>7582644609.8319988</v>
      </c>
      <c r="CK66" s="53">
        <v>3966060476.9976716</v>
      </c>
      <c r="CL66" s="93">
        <v>672608336.4062109</v>
      </c>
      <c r="CM66" s="93">
        <v>2214268213.6354609</v>
      </c>
      <c r="CN66" s="93">
        <v>1079183926.9560001</v>
      </c>
      <c r="CO66" s="55">
        <v>2912743812.3896999</v>
      </c>
      <c r="CP66" s="94">
        <v>934313056.03079998</v>
      </c>
      <c r="CQ66" s="94">
        <v>1907412653.0827999</v>
      </c>
      <c r="CR66" s="94">
        <v>71018103.276099995</v>
      </c>
    </row>
    <row r="67" spans="1:96" x14ac:dyDescent="0.45">
      <c r="A67" s="87">
        <v>565</v>
      </c>
      <c r="B67" s="78" t="s">
        <v>160</v>
      </c>
      <c r="C67" s="88">
        <v>950770080.28499997</v>
      </c>
      <c r="D67" s="89">
        <v>950770080.28499997</v>
      </c>
      <c r="E67" s="88">
        <v>674103807.90431523</v>
      </c>
      <c r="F67" s="78">
        <v>271845462.19199997</v>
      </c>
      <c r="G67" s="78">
        <v>0</v>
      </c>
      <c r="H67" s="78">
        <v>7514463.0458973004</v>
      </c>
      <c r="I67" s="78">
        <v>29999999.999984</v>
      </c>
      <c r="J67" s="78">
        <v>25392379.082084998</v>
      </c>
      <c r="K67" s="78">
        <v>114120000</v>
      </c>
      <c r="L67" s="78">
        <v>77377662.514348999</v>
      </c>
      <c r="M67" s="78">
        <v>147853841.06999999</v>
      </c>
      <c r="N67" s="88">
        <v>150328957</v>
      </c>
      <c r="O67" s="89">
        <v>0</v>
      </c>
      <c r="P67" s="89">
        <v>150328957</v>
      </c>
      <c r="Q67" s="88">
        <v>34873782.534699999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34873782.534699999</v>
      </c>
      <c r="Z67" s="88">
        <v>1455173292.017</v>
      </c>
      <c r="AA67" s="88">
        <v>1455173292.017</v>
      </c>
      <c r="AB67" s="78">
        <v>603896916.21700001</v>
      </c>
      <c r="AC67" s="78">
        <v>851276375.79999995</v>
      </c>
      <c r="AD67" s="88">
        <v>0</v>
      </c>
      <c r="AE67" s="78">
        <v>0</v>
      </c>
      <c r="AF67" s="78">
        <v>0</v>
      </c>
      <c r="AG67" s="88">
        <v>0</v>
      </c>
      <c r="AH67" s="78">
        <v>0</v>
      </c>
      <c r="AI67" s="78">
        <v>0</v>
      </c>
      <c r="AJ67" s="88">
        <v>0</v>
      </c>
      <c r="AK67" s="78">
        <v>0</v>
      </c>
      <c r="AL67" s="88">
        <v>23501548.061700001</v>
      </c>
      <c r="AM67" s="78">
        <v>0</v>
      </c>
      <c r="AN67" s="78">
        <v>0</v>
      </c>
      <c r="AO67" s="78">
        <v>0</v>
      </c>
      <c r="AP67" s="78">
        <v>0</v>
      </c>
      <c r="AQ67" s="78">
        <v>23501548.061700001</v>
      </c>
      <c r="AR67" s="88">
        <v>600949484.22899997</v>
      </c>
      <c r="AS67" s="88">
        <v>256091079.50240001</v>
      </c>
      <c r="AT67" s="78">
        <v>25472996.290399998</v>
      </c>
      <c r="AU67" s="78">
        <v>230618083.21200001</v>
      </c>
      <c r="AV67" s="88">
        <v>107432940.2915</v>
      </c>
      <c r="AW67" s="78">
        <v>36719858.183700003</v>
      </c>
      <c r="AX67" s="78">
        <v>70713082.107800007</v>
      </c>
      <c r="AY67" s="88">
        <v>571685060.06299996</v>
      </c>
      <c r="AZ67" s="88">
        <v>512002281</v>
      </c>
      <c r="BA67" s="88">
        <v>13695214.6028</v>
      </c>
      <c r="BB67" s="89">
        <v>13695214.6028</v>
      </c>
      <c r="BC67" s="88">
        <v>6512571742.5199995</v>
      </c>
      <c r="BD67" s="89">
        <v>4567803673</v>
      </c>
      <c r="BE67" s="89">
        <v>1472663021.6099999</v>
      </c>
      <c r="BF67" s="89">
        <v>472105047.91000003</v>
      </c>
      <c r="BG67" s="88">
        <v>1227635580.54251</v>
      </c>
      <c r="BH67" s="78">
        <v>548313348.27699995</v>
      </c>
      <c r="BI67" s="78">
        <v>400412134.86199999</v>
      </c>
      <c r="BJ67" s="78">
        <v>278910097.40350997</v>
      </c>
      <c r="BK67" s="88">
        <v>872630421.75199997</v>
      </c>
      <c r="BL67" s="88">
        <v>2479740255.52</v>
      </c>
      <c r="BM67" s="88">
        <v>167395408.60800001</v>
      </c>
      <c r="BN67" s="78">
        <v>167395408.60800001</v>
      </c>
      <c r="BO67" s="78">
        <v>0</v>
      </c>
      <c r="BP67" s="88">
        <v>387199708.96200001</v>
      </c>
      <c r="BQ67" s="78">
        <v>157387235.03200001</v>
      </c>
      <c r="BR67" s="88">
        <v>38231837.812470004</v>
      </c>
      <c r="BS67" s="78">
        <v>32242027.3902</v>
      </c>
      <c r="BT67" s="78">
        <v>5989810.42227</v>
      </c>
      <c r="BU67" s="88">
        <v>0</v>
      </c>
      <c r="BV67" s="88">
        <v>324546992.73000002</v>
      </c>
      <c r="BW67" s="88">
        <v>0</v>
      </c>
      <c r="BX67" s="88">
        <v>45678510.633199997</v>
      </c>
      <c r="BY67" s="89">
        <v>45678510.633199997</v>
      </c>
      <c r="BZ67" s="90">
        <v>0</v>
      </c>
      <c r="CA67" s="90">
        <v>0</v>
      </c>
      <c r="CB67" s="88">
        <v>1403302277.72</v>
      </c>
      <c r="CC67" s="78">
        <v>535834995.88999999</v>
      </c>
      <c r="CD67" s="78">
        <v>867467281.83000004</v>
      </c>
      <c r="CE67" s="78">
        <v>0</v>
      </c>
      <c r="CF67" s="78">
        <v>0</v>
      </c>
      <c r="CG67" s="88">
        <v>18966927499.323597</v>
      </c>
      <c r="CH67" s="91">
        <v>10694360519.553999</v>
      </c>
      <c r="CI67" s="92">
        <v>1101099037.2849998</v>
      </c>
      <c r="CJ67" s="92">
        <v>9593261482.2689991</v>
      </c>
      <c r="CK67" s="53">
        <v>4432692559.9233952</v>
      </c>
      <c r="CL67" s="93">
        <v>708977590.43901527</v>
      </c>
      <c r="CM67" s="93">
        <v>2320412691.76438</v>
      </c>
      <c r="CN67" s="93">
        <v>1403302277.72</v>
      </c>
      <c r="CO67" s="55">
        <v>3839874419.8462</v>
      </c>
      <c r="CP67" s="94">
        <v>1478674840.0787001</v>
      </c>
      <c r="CQ67" s="94">
        <v>2203812344.7354999</v>
      </c>
      <c r="CR67" s="94">
        <v>157387235.03200001</v>
      </c>
    </row>
    <row r="68" spans="1:96" x14ac:dyDescent="0.45">
      <c r="A68" s="87">
        <v>566</v>
      </c>
      <c r="B68" s="78" t="s">
        <v>161</v>
      </c>
      <c r="C68" s="88">
        <v>2430325598.8899999</v>
      </c>
      <c r="D68" s="89">
        <v>2430325598.8899999</v>
      </c>
      <c r="E68" s="88">
        <v>807400815.7275635</v>
      </c>
      <c r="F68" s="78">
        <v>264400663.79699999</v>
      </c>
      <c r="G68" s="78">
        <v>0</v>
      </c>
      <c r="H68" s="78">
        <v>7075998.1525745001</v>
      </c>
      <c r="I68" s="78">
        <v>29999999.999984</v>
      </c>
      <c r="J68" s="78">
        <v>25392379.082084998</v>
      </c>
      <c r="K68" s="78">
        <v>210840000</v>
      </c>
      <c r="L68" s="78">
        <v>104587389.99191999</v>
      </c>
      <c r="M68" s="78">
        <v>165104384.704</v>
      </c>
      <c r="N68" s="88">
        <v>176960784</v>
      </c>
      <c r="O68" s="89">
        <v>0</v>
      </c>
      <c r="P68" s="89">
        <v>176960784</v>
      </c>
      <c r="Q68" s="88">
        <v>100326968.97400001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100326968.97400001</v>
      </c>
      <c r="Z68" s="88">
        <v>1143662761.9819999</v>
      </c>
      <c r="AA68" s="88">
        <v>1143662761.9819999</v>
      </c>
      <c r="AB68" s="78">
        <v>474620046.24599999</v>
      </c>
      <c r="AC68" s="78">
        <v>669042715.73599994</v>
      </c>
      <c r="AD68" s="88">
        <v>0</v>
      </c>
      <c r="AE68" s="78">
        <v>0</v>
      </c>
      <c r="AF68" s="78">
        <v>0</v>
      </c>
      <c r="AG68" s="88">
        <v>0</v>
      </c>
      <c r="AH68" s="78">
        <v>0</v>
      </c>
      <c r="AI68" s="78">
        <v>0</v>
      </c>
      <c r="AJ68" s="88">
        <v>0</v>
      </c>
      <c r="AK68" s="78">
        <v>0</v>
      </c>
      <c r="AL68" s="88">
        <v>44967141.086000003</v>
      </c>
      <c r="AM68" s="78">
        <v>0</v>
      </c>
      <c r="AN68" s="78">
        <v>0</v>
      </c>
      <c r="AO68" s="78">
        <v>0</v>
      </c>
      <c r="AP68" s="78">
        <v>0</v>
      </c>
      <c r="AQ68" s="78">
        <v>44967141.086000003</v>
      </c>
      <c r="AR68" s="88">
        <v>110650194.001</v>
      </c>
      <c r="AS68" s="88">
        <v>180090797.6663</v>
      </c>
      <c r="AT68" s="78">
        <v>20069094.076299999</v>
      </c>
      <c r="AU68" s="78">
        <v>160021703.59</v>
      </c>
      <c r="AV68" s="88">
        <v>167602667.45789999</v>
      </c>
      <c r="AW68" s="78">
        <v>26176503.241900001</v>
      </c>
      <c r="AX68" s="78">
        <v>141426164.21599999</v>
      </c>
      <c r="AY68" s="88">
        <v>624397774.10599995</v>
      </c>
      <c r="AZ68" s="88">
        <v>0</v>
      </c>
      <c r="BA68" s="88">
        <v>10516804.050899999</v>
      </c>
      <c r="BB68" s="89">
        <v>10516804.050899999</v>
      </c>
      <c r="BC68" s="88">
        <v>6380680985.8999996</v>
      </c>
      <c r="BD68" s="89">
        <v>5096122356</v>
      </c>
      <c r="BE68" s="89">
        <v>1252721039.9000001</v>
      </c>
      <c r="BF68" s="89">
        <v>31837590</v>
      </c>
      <c r="BG68" s="88">
        <v>1203090205.0485101</v>
      </c>
      <c r="BH68" s="78">
        <v>445453723.64600003</v>
      </c>
      <c r="BI68" s="78">
        <v>635043289.99899995</v>
      </c>
      <c r="BJ68" s="78">
        <v>122593191.40351</v>
      </c>
      <c r="BK68" s="88">
        <v>663469686.11199999</v>
      </c>
      <c r="BL68" s="88">
        <v>2054330772</v>
      </c>
      <c r="BM68" s="88">
        <v>112271901.259</v>
      </c>
      <c r="BN68" s="78">
        <v>112271901.259</v>
      </c>
      <c r="BO68" s="78">
        <v>0</v>
      </c>
      <c r="BP68" s="88">
        <v>378436700.04900002</v>
      </c>
      <c r="BQ68" s="78">
        <v>0</v>
      </c>
      <c r="BR68" s="88">
        <v>32967431.396729998</v>
      </c>
      <c r="BS68" s="78">
        <v>29176040.9998</v>
      </c>
      <c r="BT68" s="78">
        <v>3791390.3969299998</v>
      </c>
      <c r="BU68" s="88">
        <v>0</v>
      </c>
      <c r="BV68" s="88">
        <v>359826567.29500002</v>
      </c>
      <c r="BW68" s="88">
        <v>19801980.19802</v>
      </c>
      <c r="BX68" s="88">
        <v>36291622.751500003</v>
      </c>
      <c r="BY68" s="89">
        <v>36291622.751500003</v>
      </c>
      <c r="BZ68" s="90">
        <v>0</v>
      </c>
      <c r="CA68" s="90">
        <v>0</v>
      </c>
      <c r="CB68" s="88">
        <v>1771037616.1700001</v>
      </c>
      <c r="CC68" s="78">
        <v>1014358383.26</v>
      </c>
      <c r="CD68" s="78">
        <v>533095098.91000003</v>
      </c>
      <c r="CE68" s="78">
        <v>112900125</v>
      </c>
      <c r="CF68" s="78">
        <v>110684009</v>
      </c>
      <c r="CG68" s="88">
        <v>18809107776.121426</v>
      </c>
      <c r="CH68" s="91">
        <v>11152948334.791</v>
      </c>
      <c r="CI68" s="92">
        <v>2607286382.8899999</v>
      </c>
      <c r="CJ68" s="92">
        <v>8545661951.901</v>
      </c>
      <c r="CK68" s="53">
        <v>4878391937.1505032</v>
      </c>
      <c r="CL68" s="93">
        <v>907727784.70156348</v>
      </c>
      <c r="CM68" s="93">
        <v>2199626536.2789402</v>
      </c>
      <c r="CN68" s="93">
        <v>1771037616.1700001</v>
      </c>
      <c r="CO68" s="55">
        <v>2777767504.1799202</v>
      </c>
      <c r="CP68" s="94">
        <v>1188629903.0679998</v>
      </c>
      <c r="CQ68" s="94">
        <v>1569335620.9139001</v>
      </c>
      <c r="CR68" s="94">
        <v>19801980.19802</v>
      </c>
    </row>
    <row r="69" spans="1:96" x14ac:dyDescent="0.45">
      <c r="A69" s="87">
        <v>567</v>
      </c>
      <c r="B69" s="78" t="s">
        <v>162</v>
      </c>
      <c r="C69" s="88">
        <v>1560709752.0799999</v>
      </c>
      <c r="D69" s="89">
        <v>1560709752.0799999</v>
      </c>
      <c r="E69" s="88">
        <v>615970392.1413852</v>
      </c>
      <c r="F69" s="78">
        <v>231284738.39399999</v>
      </c>
      <c r="G69" s="78">
        <v>0</v>
      </c>
      <c r="H69" s="78">
        <v>6295080.0600851998</v>
      </c>
      <c r="I69" s="78">
        <v>29999999.999984</v>
      </c>
      <c r="J69" s="78">
        <v>25392379.082084998</v>
      </c>
      <c r="K69" s="78">
        <v>135960000</v>
      </c>
      <c r="L69" s="78">
        <v>82904638.408231005</v>
      </c>
      <c r="M69" s="78">
        <v>104133556.197</v>
      </c>
      <c r="N69" s="88">
        <v>190482972</v>
      </c>
      <c r="O69" s="89">
        <v>0</v>
      </c>
      <c r="P69" s="89">
        <v>190482972</v>
      </c>
      <c r="Q69" s="88">
        <v>37235690.781400003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37235690.781400003</v>
      </c>
      <c r="Z69" s="88">
        <v>883277988.71000004</v>
      </c>
      <c r="AA69" s="88">
        <v>883277988.71000004</v>
      </c>
      <c r="AB69" s="78">
        <v>366560365.333</v>
      </c>
      <c r="AC69" s="78">
        <v>516717623.37699997</v>
      </c>
      <c r="AD69" s="88">
        <v>0</v>
      </c>
      <c r="AE69" s="78">
        <v>0</v>
      </c>
      <c r="AF69" s="78">
        <v>0</v>
      </c>
      <c r="AG69" s="88">
        <v>0</v>
      </c>
      <c r="AH69" s="78">
        <v>0</v>
      </c>
      <c r="AI69" s="78">
        <v>0</v>
      </c>
      <c r="AJ69" s="88">
        <v>0</v>
      </c>
      <c r="AK69" s="78">
        <v>0</v>
      </c>
      <c r="AL69" s="88">
        <v>24221452.9091</v>
      </c>
      <c r="AM69" s="78">
        <v>0</v>
      </c>
      <c r="AN69" s="78">
        <v>0</v>
      </c>
      <c r="AO69" s="78">
        <v>0</v>
      </c>
      <c r="AP69" s="78">
        <v>0</v>
      </c>
      <c r="AQ69" s="78">
        <v>24221452.9091</v>
      </c>
      <c r="AR69" s="88">
        <v>474600804.00199997</v>
      </c>
      <c r="AS69" s="88">
        <v>179105303.31290001</v>
      </c>
      <c r="AT69" s="78">
        <v>17688735.516899999</v>
      </c>
      <c r="AU69" s="78">
        <v>161416567.796</v>
      </c>
      <c r="AV69" s="88">
        <v>97302823.997399986</v>
      </c>
      <c r="AW69" s="78">
        <v>20161279.879799999</v>
      </c>
      <c r="AX69" s="78">
        <v>77141544.117599994</v>
      </c>
      <c r="AY69" s="88">
        <v>502076891.917</v>
      </c>
      <c r="AZ69" s="88">
        <v>0</v>
      </c>
      <c r="BA69" s="88">
        <v>9594216.8583000004</v>
      </c>
      <c r="BB69" s="89">
        <v>9594216.8583000004</v>
      </c>
      <c r="BC69" s="88">
        <v>6339548056.7199993</v>
      </c>
      <c r="BD69" s="89">
        <v>4509828738.2299995</v>
      </c>
      <c r="BE69" s="89">
        <v>1829719318.49</v>
      </c>
      <c r="BF69" s="89">
        <v>0</v>
      </c>
      <c r="BG69" s="88">
        <v>1280311564.937</v>
      </c>
      <c r="BH69" s="78">
        <v>389059564.93699998</v>
      </c>
      <c r="BI69" s="78">
        <v>891252000</v>
      </c>
      <c r="BJ69" s="78">
        <v>0</v>
      </c>
      <c r="BK69" s="88">
        <v>588538717.87199998</v>
      </c>
      <c r="BL69" s="88">
        <v>2549093196</v>
      </c>
      <c r="BM69" s="88">
        <v>234418579.9052</v>
      </c>
      <c r="BN69" s="78">
        <v>93894853.245199993</v>
      </c>
      <c r="BO69" s="78">
        <v>140523726.66</v>
      </c>
      <c r="BP69" s="88">
        <v>374055195.59200001</v>
      </c>
      <c r="BQ69" s="78">
        <v>0</v>
      </c>
      <c r="BR69" s="88">
        <v>34547827.130830005</v>
      </c>
      <c r="BS69" s="78">
        <v>31678136.824900001</v>
      </c>
      <c r="BT69" s="78">
        <v>2869690.3059299998</v>
      </c>
      <c r="BU69" s="88">
        <v>0</v>
      </c>
      <c r="BV69" s="88">
        <v>239664266.28600001</v>
      </c>
      <c r="BW69" s="88">
        <v>19801980.19802</v>
      </c>
      <c r="BX69" s="88">
        <v>26926213.398499999</v>
      </c>
      <c r="BY69" s="89">
        <v>26926213.398499999</v>
      </c>
      <c r="BZ69" s="90">
        <v>0</v>
      </c>
      <c r="CA69" s="90">
        <v>0</v>
      </c>
      <c r="CB69" s="88">
        <v>515803469.301</v>
      </c>
      <c r="CC69" s="78">
        <v>197154039.711</v>
      </c>
      <c r="CD69" s="78">
        <v>318649429.58999997</v>
      </c>
      <c r="CE69" s="78">
        <v>0</v>
      </c>
      <c r="CF69" s="78">
        <v>0</v>
      </c>
      <c r="CG69" s="88">
        <v>16777287356.050037</v>
      </c>
      <c r="CH69" s="91">
        <v>11114434780.801998</v>
      </c>
      <c r="CI69" s="92">
        <v>1751192724.0799999</v>
      </c>
      <c r="CJ69" s="92">
        <v>9363242056.7220001</v>
      </c>
      <c r="CK69" s="53">
        <v>3435990149.6835151</v>
      </c>
      <c r="CL69" s="93">
        <v>653206082.92278516</v>
      </c>
      <c r="CM69" s="93">
        <v>2266980597.4597297</v>
      </c>
      <c r="CN69" s="93">
        <v>515803469.301</v>
      </c>
      <c r="CO69" s="55">
        <v>2226862425.5645199</v>
      </c>
      <c r="CP69" s="94">
        <v>907499441.61910009</v>
      </c>
      <c r="CQ69" s="94">
        <v>1299561003.7474</v>
      </c>
      <c r="CR69" s="94">
        <v>19801980.19802</v>
      </c>
    </row>
    <row r="70" spans="1:96" x14ac:dyDescent="0.45">
      <c r="A70" s="87">
        <v>568</v>
      </c>
      <c r="B70" s="78" t="s">
        <v>163</v>
      </c>
      <c r="C70" s="88">
        <v>1581518764.5599999</v>
      </c>
      <c r="D70" s="89">
        <v>1581518764.5599999</v>
      </c>
      <c r="E70" s="88">
        <v>743563698.14832211</v>
      </c>
      <c r="F70" s="78">
        <v>286969813.45499998</v>
      </c>
      <c r="G70" s="78">
        <v>0</v>
      </c>
      <c r="H70" s="78">
        <v>11216261.458000001</v>
      </c>
      <c r="I70" s="78">
        <v>29999999.999984</v>
      </c>
      <c r="J70" s="78">
        <v>25392379.082084998</v>
      </c>
      <c r="K70" s="78">
        <v>139680000</v>
      </c>
      <c r="L70" s="78">
        <v>85455550.359253004</v>
      </c>
      <c r="M70" s="78">
        <v>164849693.794</v>
      </c>
      <c r="N70" s="88">
        <v>445375484</v>
      </c>
      <c r="O70" s="89">
        <v>0</v>
      </c>
      <c r="P70" s="89">
        <v>445375484</v>
      </c>
      <c r="Q70" s="88">
        <v>33156031.082699999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33156031.082699999</v>
      </c>
      <c r="Z70" s="88">
        <v>653858691.08700001</v>
      </c>
      <c r="AA70" s="88">
        <v>0</v>
      </c>
      <c r="AB70" s="78">
        <v>0</v>
      </c>
      <c r="AC70" s="78">
        <v>0</v>
      </c>
      <c r="AD70" s="88">
        <v>653858691.08700001</v>
      </c>
      <c r="AE70" s="78">
        <v>275262263</v>
      </c>
      <c r="AF70" s="78">
        <v>378596428.08700001</v>
      </c>
      <c r="AG70" s="88">
        <v>0</v>
      </c>
      <c r="AH70" s="78">
        <v>0</v>
      </c>
      <c r="AI70" s="78">
        <v>0</v>
      </c>
      <c r="AJ70" s="88">
        <v>0</v>
      </c>
      <c r="AK70" s="78">
        <v>0</v>
      </c>
      <c r="AL70" s="88">
        <v>19024522.3147</v>
      </c>
      <c r="AM70" s="78">
        <v>0</v>
      </c>
      <c r="AN70" s="78">
        <v>0</v>
      </c>
      <c r="AO70" s="78">
        <v>0</v>
      </c>
      <c r="AP70" s="78">
        <v>0</v>
      </c>
      <c r="AQ70" s="78">
        <v>19024522.3147</v>
      </c>
      <c r="AR70" s="88">
        <v>507475316.71399999</v>
      </c>
      <c r="AS70" s="88">
        <v>213172715.91730002</v>
      </c>
      <c r="AT70" s="78">
        <v>25659999.353300001</v>
      </c>
      <c r="AU70" s="78">
        <v>187512716.56400001</v>
      </c>
      <c r="AV70" s="88">
        <v>109398900.22260001</v>
      </c>
      <c r="AW70" s="78">
        <v>38685818.114799999</v>
      </c>
      <c r="AX70" s="78">
        <v>70713082.107800007</v>
      </c>
      <c r="AY70" s="88">
        <v>926626983.29799998</v>
      </c>
      <c r="AZ70" s="88">
        <v>0</v>
      </c>
      <c r="BA70" s="88">
        <v>12117753.376399999</v>
      </c>
      <c r="BB70" s="89">
        <v>12117753.376399999</v>
      </c>
      <c r="BC70" s="88">
        <v>8754545310.2199993</v>
      </c>
      <c r="BD70" s="89">
        <v>6620511398.1499996</v>
      </c>
      <c r="BE70" s="89">
        <v>2134033912.0699999</v>
      </c>
      <c r="BF70" s="89">
        <v>0</v>
      </c>
      <c r="BG70" s="88">
        <v>1605012000</v>
      </c>
      <c r="BH70" s="78">
        <v>510130000</v>
      </c>
      <c r="BI70" s="78">
        <v>684321000</v>
      </c>
      <c r="BJ70" s="78">
        <v>410561000</v>
      </c>
      <c r="BK70" s="88">
        <v>1068074677.7</v>
      </c>
      <c r="BL70" s="88">
        <v>5919743460.6000004</v>
      </c>
      <c r="BM70" s="88">
        <v>587523127.71899998</v>
      </c>
      <c r="BN70" s="78">
        <v>274065059.708</v>
      </c>
      <c r="BO70" s="78">
        <v>313458068.01099998</v>
      </c>
      <c r="BP70" s="88">
        <v>417870240.15899998</v>
      </c>
      <c r="BQ70" s="78">
        <v>0</v>
      </c>
      <c r="BR70" s="88">
        <v>38132777.182700001</v>
      </c>
      <c r="BS70" s="78">
        <v>32305235.383299999</v>
      </c>
      <c r="BT70" s="78">
        <v>5827541.7993999999</v>
      </c>
      <c r="BU70" s="88">
        <v>0</v>
      </c>
      <c r="BV70" s="88">
        <v>473716249.93000001</v>
      </c>
      <c r="BW70" s="88">
        <v>19801980.19802</v>
      </c>
      <c r="BX70" s="88">
        <v>45840536.557700001</v>
      </c>
      <c r="BY70" s="89">
        <v>45840536.557700001</v>
      </c>
      <c r="BZ70" s="90">
        <v>0</v>
      </c>
      <c r="CA70" s="90">
        <v>0</v>
      </c>
      <c r="CB70" s="88">
        <v>1893231351.46</v>
      </c>
      <c r="CC70" s="78">
        <v>1125122912.9400001</v>
      </c>
      <c r="CD70" s="78">
        <v>727241289.51999998</v>
      </c>
      <c r="CE70" s="78">
        <v>40867149</v>
      </c>
      <c r="CF70" s="78">
        <v>0</v>
      </c>
      <c r="CG70" s="88">
        <v>26068780572.447445</v>
      </c>
      <c r="CH70" s="91">
        <v>17208658336.094002</v>
      </c>
      <c r="CI70" s="92">
        <v>2026894248.5599999</v>
      </c>
      <c r="CJ70" s="92">
        <v>15181764087.534</v>
      </c>
      <c r="CK70" s="53">
        <v>6098376974.7421227</v>
      </c>
      <c r="CL70" s="93">
        <v>776719729.23102212</v>
      </c>
      <c r="CM70" s="93">
        <v>3428425894.0511003</v>
      </c>
      <c r="CN70" s="93">
        <v>1893231351.46</v>
      </c>
      <c r="CO70" s="55">
        <v>2761745261.61132</v>
      </c>
      <c r="CP70" s="94">
        <v>672883213.40170002</v>
      </c>
      <c r="CQ70" s="94">
        <v>2069060068.0116</v>
      </c>
      <c r="CR70" s="94">
        <v>19801980.19802</v>
      </c>
    </row>
    <row r="71" spans="1:96" x14ac:dyDescent="0.45">
      <c r="A71" s="87">
        <v>569</v>
      </c>
      <c r="B71" s="78" t="s">
        <v>164</v>
      </c>
      <c r="C71" s="88">
        <v>1460853153.3599999</v>
      </c>
      <c r="D71" s="89">
        <v>1460853153.3599999</v>
      </c>
      <c r="E71" s="88">
        <v>698025072.35964406</v>
      </c>
      <c r="F71" s="78">
        <v>266460894.428</v>
      </c>
      <c r="G71" s="78">
        <v>0</v>
      </c>
      <c r="H71" s="78">
        <v>10423892.008882999</v>
      </c>
      <c r="I71" s="78">
        <v>29999999.999984</v>
      </c>
      <c r="J71" s="78">
        <v>25392379.082084998</v>
      </c>
      <c r="K71" s="78">
        <v>132840000</v>
      </c>
      <c r="L71" s="78">
        <v>97359806.130692005</v>
      </c>
      <c r="M71" s="78">
        <v>135548100.71000001</v>
      </c>
      <c r="N71" s="88">
        <v>778752444</v>
      </c>
      <c r="O71" s="89">
        <v>0</v>
      </c>
      <c r="P71" s="89">
        <v>778752444</v>
      </c>
      <c r="Q71" s="88">
        <v>179736885.961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179736885.961</v>
      </c>
      <c r="Z71" s="88">
        <v>527068618.54699999</v>
      </c>
      <c r="AA71" s="88">
        <v>0</v>
      </c>
      <c r="AB71" s="78">
        <v>0</v>
      </c>
      <c r="AC71" s="78">
        <v>0</v>
      </c>
      <c r="AD71" s="88">
        <v>527068618.54699999</v>
      </c>
      <c r="AE71" s="78">
        <v>214846330</v>
      </c>
      <c r="AF71" s="78">
        <v>312222288.54699999</v>
      </c>
      <c r="AG71" s="88">
        <v>0</v>
      </c>
      <c r="AH71" s="78">
        <v>0</v>
      </c>
      <c r="AI71" s="78">
        <v>0</v>
      </c>
      <c r="AJ71" s="88">
        <v>0</v>
      </c>
      <c r="AK71" s="78">
        <v>0</v>
      </c>
      <c r="AL71" s="88">
        <v>60310725.780400001</v>
      </c>
      <c r="AM71" s="78">
        <v>0</v>
      </c>
      <c r="AN71" s="78">
        <v>0</v>
      </c>
      <c r="AO71" s="78">
        <v>0</v>
      </c>
      <c r="AP71" s="78">
        <v>0</v>
      </c>
      <c r="AQ71" s="78">
        <v>60310725.780400001</v>
      </c>
      <c r="AR71" s="88">
        <v>651920578.15400004</v>
      </c>
      <c r="AS71" s="88">
        <v>307542881.64310002</v>
      </c>
      <c r="AT71" s="78">
        <v>28835839.2841</v>
      </c>
      <c r="AU71" s="78">
        <v>278707042.35900003</v>
      </c>
      <c r="AV71" s="88">
        <v>136739743.3739</v>
      </c>
      <c r="AW71" s="78">
        <v>40312813.226800002</v>
      </c>
      <c r="AX71" s="78">
        <v>96426930.147100002</v>
      </c>
      <c r="AY71" s="88">
        <v>1533107490.48</v>
      </c>
      <c r="AZ71" s="88">
        <v>0</v>
      </c>
      <c r="BA71" s="88">
        <v>14076013.7256</v>
      </c>
      <c r="BB71" s="89">
        <v>14076013.7256</v>
      </c>
      <c r="BC71" s="88">
        <v>8499442323.8719997</v>
      </c>
      <c r="BD71" s="89">
        <v>5555944307.1300001</v>
      </c>
      <c r="BE71" s="89">
        <v>1984722124.75</v>
      </c>
      <c r="BF71" s="89">
        <v>958775891.99199998</v>
      </c>
      <c r="BG71" s="88">
        <v>1718339216.7750001</v>
      </c>
      <c r="BH71" s="78">
        <v>569094000</v>
      </c>
      <c r="BI71" s="78">
        <v>676352310.77499998</v>
      </c>
      <c r="BJ71" s="78">
        <v>472892906</v>
      </c>
      <c r="BK71" s="88">
        <v>837240052.403</v>
      </c>
      <c r="BL71" s="88">
        <v>5663185667.1999998</v>
      </c>
      <c r="BM71" s="88">
        <v>520295260.22599995</v>
      </c>
      <c r="BN71" s="78">
        <v>149038581.859</v>
      </c>
      <c r="BO71" s="78">
        <v>371256678.36699998</v>
      </c>
      <c r="BP71" s="88">
        <v>391581213.41900003</v>
      </c>
      <c r="BQ71" s="78">
        <v>0</v>
      </c>
      <c r="BR71" s="88">
        <v>42733355.332439996</v>
      </c>
      <c r="BS71" s="78">
        <v>37278317.482799999</v>
      </c>
      <c r="BT71" s="78">
        <v>5455037.8496399997</v>
      </c>
      <c r="BU71" s="88">
        <v>0</v>
      </c>
      <c r="BV71" s="88">
        <v>261560220.42199999</v>
      </c>
      <c r="BW71" s="88">
        <v>19801980.19802</v>
      </c>
      <c r="BX71" s="88">
        <v>44691393.476599999</v>
      </c>
      <c r="BY71" s="89">
        <v>44691393.476599999</v>
      </c>
      <c r="BZ71" s="90">
        <v>0</v>
      </c>
      <c r="CA71" s="90">
        <v>0</v>
      </c>
      <c r="CB71" s="88">
        <v>1049593061.418</v>
      </c>
      <c r="CC71" s="78">
        <v>316172535.34799999</v>
      </c>
      <c r="CD71" s="78">
        <v>717335340.07000005</v>
      </c>
      <c r="CE71" s="78">
        <v>16085186</v>
      </c>
      <c r="CF71" s="78">
        <v>0</v>
      </c>
      <c r="CG71" s="88">
        <v>25396597352.126705</v>
      </c>
      <c r="CH71" s="91">
        <v>17054154166.585999</v>
      </c>
      <c r="CI71" s="92">
        <v>2239605597.3599997</v>
      </c>
      <c r="CJ71" s="92">
        <v>14814548569.225998</v>
      </c>
      <c r="CK71" s="53">
        <v>6108140631.3973846</v>
      </c>
      <c r="CL71" s="93">
        <v>877761958.32064402</v>
      </c>
      <c r="CM71" s="93">
        <v>4180785611.65874</v>
      </c>
      <c r="CN71" s="93">
        <v>1049593061.418</v>
      </c>
      <c r="CO71" s="55">
        <v>2234302554.1433201</v>
      </c>
      <c r="CP71" s="94">
        <v>587379344.32739997</v>
      </c>
      <c r="CQ71" s="94">
        <v>1627121229.6178999</v>
      </c>
      <c r="CR71" s="94">
        <v>19801980.19802</v>
      </c>
    </row>
    <row r="72" spans="1:96" x14ac:dyDescent="0.45">
      <c r="A72" s="87">
        <v>570</v>
      </c>
      <c r="B72" s="78" t="s">
        <v>165</v>
      </c>
      <c r="C72" s="88">
        <v>2684611975.4499998</v>
      </c>
      <c r="D72" s="89">
        <v>2684611975.4499998</v>
      </c>
      <c r="E72" s="88">
        <v>575728185.01008058</v>
      </c>
      <c r="F72" s="78">
        <v>280854094.26700002</v>
      </c>
      <c r="G72" s="78">
        <v>0</v>
      </c>
      <c r="H72" s="78">
        <v>6532758.3795114998</v>
      </c>
      <c r="I72" s="78">
        <v>29999999.999984</v>
      </c>
      <c r="J72" s="78">
        <v>25392379.082084998</v>
      </c>
      <c r="K72" s="78">
        <v>81480000</v>
      </c>
      <c r="L72" s="78">
        <v>37838527.273500003</v>
      </c>
      <c r="M72" s="78">
        <v>113630426.008</v>
      </c>
      <c r="N72" s="88">
        <v>149246092</v>
      </c>
      <c r="O72" s="89">
        <v>0</v>
      </c>
      <c r="P72" s="89">
        <v>149246092</v>
      </c>
      <c r="Q72" s="88">
        <v>38953442.233400002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38953442.233400002</v>
      </c>
      <c r="Z72" s="88">
        <v>1432923143.9990001</v>
      </c>
      <c r="AA72" s="88">
        <v>1432923143.9990001</v>
      </c>
      <c r="AB72" s="78">
        <v>594663104.78900003</v>
      </c>
      <c r="AC72" s="78">
        <v>838260039.21000004</v>
      </c>
      <c r="AD72" s="88">
        <v>0</v>
      </c>
      <c r="AE72" s="78">
        <v>0</v>
      </c>
      <c r="AF72" s="78">
        <v>0</v>
      </c>
      <c r="AG72" s="88">
        <v>0</v>
      </c>
      <c r="AH72" s="78">
        <v>0</v>
      </c>
      <c r="AI72" s="78">
        <v>0</v>
      </c>
      <c r="AJ72" s="88">
        <v>0</v>
      </c>
      <c r="AK72" s="78">
        <v>0</v>
      </c>
      <c r="AL72" s="88">
        <v>27293505.541000001</v>
      </c>
      <c r="AM72" s="78">
        <v>0</v>
      </c>
      <c r="AN72" s="78">
        <v>0</v>
      </c>
      <c r="AO72" s="78">
        <v>0</v>
      </c>
      <c r="AP72" s="78">
        <v>0</v>
      </c>
      <c r="AQ72" s="78">
        <v>27293505.541000001</v>
      </c>
      <c r="AR72" s="88">
        <v>298605709.91299999</v>
      </c>
      <c r="AS72" s="88">
        <v>151875171.67250001</v>
      </c>
      <c r="AT72" s="78">
        <v>32412868.9965</v>
      </c>
      <c r="AU72" s="78">
        <v>119462302.676</v>
      </c>
      <c r="AV72" s="88">
        <v>77535300.026600003</v>
      </c>
      <c r="AW72" s="78">
        <v>45392989.977600001</v>
      </c>
      <c r="AX72" s="78">
        <v>32142310.048999999</v>
      </c>
      <c r="AY72" s="88">
        <v>817022698.14499998</v>
      </c>
      <c r="AZ72" s="88">
        <v>512002281</v>
      </c>
      <c r="BA72" s="88">
        <v>19289018.775600001</v>
      </c>
      <c r="BB72" s="89">
        <v>19289018.775600001</v>
      </c>
      <c r="BC72" s="88">
        <v>5634143746.4539995</v>
      </c>
      <c r="BD72" s="89">
        <v>4545173764.5900002</v>
      </c>
      <c r="BE72" s="89">
        <v>836654214.22300005</v>
      </c>
      <c r="BF72" s="89">
        <v>252315767.641</v>
      </c>
      <c r="BG72" s="88">
        <v>969367697.128088</v>
      </c>
      <c r="BH72" s="78">
        <v>481015267.58899999</v>
      </c>
      <c r="BI72" s="78">
        <v>397939950.87900001</v>
      </c>
      <c r="BJ72" s="78">
        <v>90412478.660088003</v>
      </c>
      <c r="BK72" s="88">
        <v>1133138400.8800001</v>
      </c>
      <c r="BL72" s="88">
        <v>2330436459.0100002</v>
      </c>
      <c r="BM72" s="88">
        <v>180407200.97999999</v>
      </c>
      <c r="BN72" s="78">
        <v>180407200.97999999</v>
      </c>
      <c r="BO72" s="78">
        <v>0</v>
      </c>
      <c r="BP72" s="88">
        <v>387199708.96200001</v>
      </c>
      <c r="BQ72" s="78">
        <v>0</v>
      </c>
      <c r="BR72" s="88">
        <v>47169132.59454</v>
      </c>
      <c r="BS72" s="78">
        <v>41471571.948799998</v>
      </c>
      <c r="BT72" s="78">
        <v>5697560.6457399996</v>
      </c>
      <c r="BU72" s="88">
        <v>0</v>
      </c>
      <c r="BV72" s="88">
        <v>201192073.95199999</v>
      </c>
      <c r="BW72" s="88">
        <v>19801980.19802</v>
      </c>
      <c r="BX72" s="88">
        <v>50284104.8873</v>
      </c>
      <c r="BY72" s="89">
        <v>50284104.8873</v>
      </c>
      <c r="BZ72" s="90">
        <v>0</v>
      </c>
      <c r="CA72" s="90">
        <v>0</v>
      </c>
      <c r="CB72" s="88">
        <v>825248120.051</v>
      </c>
      <c r="CC72" s="78">
        <v>304017272.801</v>
      </c>
      <c r="CD72" s="78">
        <v>521230847.25</v>
      </c>
      <c r="CE72" s="78">
        <v>0</v>
      </c>
      <c r="CF72" s="78">
        <v>0</v>
      </c>
      <c r="CG72" s="88">
        <v>18563475148.863129</v>
      </c>
      <c r="CH72" s="91">
        <v>11097043982.827</v>
      </c>
      <c r="CI72" s="92">
        <v>2833858067.4499998</v>
      </c>
      <c r="CJ72" s="92">
        <v>8263185915.3769999</v>
      </c>
      <c r="CK72" s="53">
        <v>3675344771.4775085</v>
      </c>
      <c r="CL72" s="93">
        <v>614681627.24348056</v>
      </c>
      <c r="CM72" s="93">
        <v>2235415024.1830282</v>
      </c>
      <c r="CN72" s="93">
        <v>825248120.051</v>
      </c>
      <c r="CO72" s="55">
        <v>3791086394.55862</v>
      </c>
      <c r="CP72" s="94">
        <v>1460216649.54</v>
      </c>
      <c r="CQ72" s="94">
        <v>2311067764.8206</v>
      </c>
      <c r="CR72" s="94">
        <v>19801980.19802</v>
      </c>
    </row>
    <row r="73" spans="1:96" x14ac:dyDescent="0.45">
      <c r="A73" s="87">
        <v>571</v>
      </c>
      <c r="B73" s="78" t="s">
        <v>166</v>
      </c>
      <c r="C73" s="88">
        <v>1588388523.5999999</v>
      </c>
      <c r="D73" s="89">
        <v>1588388523.5999999</v>
      </c>
      <c r="E73" s="88">
        <v>686405074.36982632</v>
      </c>
      <c r="F73" s="78">
        <v>276855297.588</v>
      </c>
      <c r="G73" s="78">
        <v>0</v>
      </c>
      <c r="H73" s="78">
        <v>8807679.4368242007</v>
      </c>
      <c r="I73" s="78">
        <v>29999999.999984</v>
      </c>
      <c r="J73" s="78">
        <v>25392379.082084998</v>
      </c>
      <c r="K73" s="78">
        <v>115680000</v>
      </c>
      <c r="L73" s="78">
        <v>68024318.693932995</v>
      </c>
      <c r="M73" s="78">
        <v>161645399.56900001</v>
      </c>
      <c r="N73" s="88">
        <v>144826752</v>
      </c>
      <c r="O73" s="89">
        <v>0</v>
      </c>
      <c r="P73" s="89">
        <v>144826752</v>
      </c>
      <c r="Q73" s="88">
        <v>76743974.179399997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76743974.179399997</v>
      </c>
      <c r="Z73" s="88">
        <v>1682205547.039</v>
      </c>
      <c r="AA73" s="88">
        <v>1682205547.039</v>
      </c>
      <c r="AB73" s="78">
        <v>698115302.05599999</v>
      </c>
      <c r="AC73" s="78">
        <v>984090244.98300004</v>
      </c>
      <c r="AD73" s="88">
        <v>0</v>
      </c>
      <c r="AE73" s="78">
        <v>0</v>
      </c>
      <c r="AF73" s="78">
        <v>0</v>
      </c>
      <c r="AG73" s="88">
        <v>0</v>
      </c>
      <c r="AH73" s="78">
        <v>0</v>
      </c>
      <c r="AI73" s="78">
        <v>0</v>
      </c>
      <c r="AJ73" s="88">
        <v>0</v>
      </c>
      <c r="AK73" s="78">
        <v>0</v>
      </c>
      <c r="AL73" s="88">
        <v>54263843.687299997</v>
      </c>
      <c r="AM73" s="78">
        <v>0</v>
      </c>
      <c r="AN73" s="78">
        <v>0</v>
      </c>
      <c r="AO73" s="78">
        <v>0</v>
      </c>
      <c r="AP73" s="78">
        <v>0</v>
      </c>
      <c r="AQ73" s="78">
        <v>54263843.687299997</v>
      </c>
      <c r="AR73" s="88">
        <v>386345189.99400002</v>
      </c>
      <c r="AS73" s="88">
        <v>176877795.87200001</v>
      </c>
      <c r="AT73" s="78">
        <v>26565972.232999999</v>
      </c>
      <c r="AU73" s="78">
        <v>150311823.639</v>
      </c>
      <c r="AV73" s="88">
        <v>122844828.4553</v>
      </c>
      <c r="AW73" s="78">
        <v>39274822.327799998</v>
      </c>
      <c r="AX73" s="78">
        <v>83570006.127499998</v>
      </c>
      <c r="AY73" s="88">
        <v>799635869.24800003</v>
      </c>
      <c r="AZ73" s="88">
        <v>0</v>
      </c>
      <c r="BA73" s="88">
        <v>15691695.4362</v>
      </c>
      <c r="BB73" s="89">
        <v>15691695.4362</v>
      </c>
      <c r="BC73" s="88">
        <v>7567146266.78018</v>
      </c>
      <c r="BD73" s="89">
        <v>5757994328.5799999</v>
      </c>
      <c r="BE73" s="89">
        <v>1805355222.2</v>
      </c>
      <c r="BF73" s="89">
        <v>3796716.00018</v>
      </c>
      <c r="BG73" s="88">
        <v>1866770070.165</v>
      </c>
      <c r="BH73" s="78">
        <v>648658070.16499996</v>
      </c>
      <c r="BI73" s="78">
        <v>1218112000</v>
      </c>
      <c r="BJ73" s="78">
        <v>0</v>
      </c>
      <c r="BK73" s="88">
        <v>889503201.21899998</v>
      </c>
      <c r="BL73" s="88">
        <v>2079430638.0799999</v>
      </c>
      <c r="BM73" s="88">
        <v>191647269.248</v>
      </c>
      <c r="BN73" s="78">
        <v>191647269.248</v>
      </c>
      <c r="BO73" s="78">
        <v>0</v>
      </c>
      <c r="BP73" s="88">
        <v>400344222.33200002</v>
      </c>
      <c r="BQ73" s="78">
        <v>103888735.186</v>
      </c>
      <c r="BR73" s="88">
        <v>35945333.176440001</v>
      </c>
      <c r="BS73" s="78">
        <v>30087343.453299999</v>
      </c>
      <c r="BT73" s="78">
        <v>5857989.7231400004</v>
      </c>
      <c r="BU73" s="88">
        <v>0</v>
      </c>
      <c r="BV73" s="88">
        <v>262627445.57600001</v>
      </c>
      <c r="BW73" s="88">
        <v>0</v>
      </c>
      <c r="BX73" s="88">
        <v>53121247.096500002</v>
      </c>
      <c r="BY73" s="89">
        <v>53121247.096500002</v>
      </c>
      <c r="BZ73" s="90">
        <v>0</v>
      </c>
      <c r="CA73" s="90">
        <v>0</v>
      </c>
      <c r="CB73" s="88">
        <v>2013911675.3369999</v>
      </c>
      <c r="CC73" s="78">
        <v>766466571.46700001</v>
      </c>
      <c r="CD73" s="78">
        <v>477988882.87</v>
      </c>
      <c r="CE73" s="78">
        <v>760456221</v>
      </c>
      <c r="CF73" s="78">
        <v>9000000</v>
      </c>
      <c r="CG73" s="88">
        <v>21198565198.077137</v>
      </c>
      <c r="CH73" s="91">
        <v>11766137370.45418</v>
      </c>
      <c r="CI73" s="92">
        <v>1733215275.5999999</v>
      </c>
      <c r="CJ73" s="92">
        <v>10032922094.854179</v>
      </c>
      <c r="CK73" s="53">
        <v>5916750004.1283665</v>
      </c>
      <c r="CL73" s="93">
        <v>763149048.54922628</v>
      </c>
      <c r="CM73" s="93">
        <v>3139689280.2421403</v>
      </c>
      <c r="CN73" s="93">
        <v>2013911675.3369999</v>
      </c>
      <c r="CO73" s="55">
        <v>3515677823.4946003</v>
      </c>
      <c r="CP73" s="94">
        <v>1736469390.7263</v>
      </c>
      <c r="CQ73" s="94">
        <v>1675319697.5822999</v>
      </c>
      <c r="CR73" s="94">
        <v>103888735.186</v>
      </c>
    </row>
    <row r="74" spans="1:96" x14ac:dyDescent="0.45">
      <c r="A74" s="87">
        <v>572</v>
      </c>
      <c r="B74" s="78" t="s">
        <v>167</v>
      </c>
      <c r="C74" s="88">
        <v>1595078642.4400001</v>
      </c>
      <c r="D74" s="89">
        <v>1595078642.4400001</v>
      </c>
      <c r="E74" s="88">
        <v>943842399.46284914</v>
      </c>
      <c r="F74" s="78">
        <v>386982396.051</v>
      </c>
      <c r="G74" s="78">
        <v>0</v>
      </c>
      <c r="H74" s="78">
        <v>16216452.193628</v>
      </c>
      <c r="I74" s="78">
        <v>0</v>
      </c>
      <c r="J74" s="78">
        <v>25392379.082084998</v>
      </c>
      <c r="K74" s="78">
        <v>169680000</v>
      </c>
      <c r="L74" s="78">
        <v>90982526.253135994</v>
      </c>
      <c r="M74" s="78">
        <v>254588645.88299999</v>
      </c>
      <c r="N74" s="88">
        <v>84615104</v>
      </c>
      <c r="O74" s="89">
        <v>0</v>
      </c>
      <c r="P74" s="89">
        <v>84615104</v>
      </c>
      <c r="Q74" s="88">
        <v>45395010.1787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45395010.1787</v>
      </c>
      <c r="Z74" s="88">
        <v>2119436942.211</v>
      </c>
      <c r="AA74" s="88">
        <v>2119436942.211</v>
      </c>
      <c r="AB74" s="78">
        <v>879566331.06099999</v>
      </c>
      <c r="AC74" s="78">
        <v>1239870611.1500001</v>
      </c>
      <c r="AD74" s="88">
        <v>0</v>
      </c>
      <c r="AE74" s="78">
        <v>0</v>
      </c>
      <c r="AF74" s="78">
        <v>0</v>
      </c>
      <c r="AG74" s="88">
        <v>0</v>
      </c>
      <c r="AH74" s="78">
        <v>0</v>
      </c>
      <c r="AI74" s="78">
        <v>0</v>
      </c>
      <c r="AJ74" s="88">
        <v>0</v>
      </c>
      <c r="AK74" s="78">
        <v>0</v>
      </c>
      <c r="AL74" s="88">
        <v>29689171.776500002</v>
      </c>
      <c r="AM74" s="78">
        <v>0</v>
      </c>
      <c r="AN74" s="78">
        <v>0</v>
      </c>
      <c r="AO74" s="78">
        <v>0</v>
      </c>
      <c r="AP74" s="78">
        <v>0</v>
      </c>
      <c r="AQ74" s="78">
        <v>29689171.776500002</v>
      </c>
      <c r="AR74" s="88">
        <v>684965477.03400004</v>
      </c>
      <c r="AS74" s="88">
        <v>358783486.08169997</v>
      </c>
      <c r="AT74" s="78">
        <v>41277551.028700002</v>
      </c>
      <c r="AU74" s="78">
        <v>317505935.05299997</v>
      </c>
      <c r="AV74" s="88">
        <v>145795864.9813</v>
      </c>
      <c r="AW74" s="78">
        <v>68654320.863700002</v>
      </c>
      <c r="AX74" s="78">
        <v>77141544.117599994</v>
      </c>
      <c r="AY74" s="88">
        <v>966104645.495</v>
      </c>
      <c r="AZ74" s="88">
        <v>512002281</v>
      </c>
      <c r="BA74" s="88">
        <v>20991438.975900002</v>
      </c>
      <c r="BB74" s="89">
        <v>20991438.975900002</v>
      </c>
      <c r="BC74" s="88">
        <v>13246882959.290001</v>
      </c>
      <c r="BD74" s="89">
        <v>10251726446.1</v>
      </c>
      <c r="BE74" s="89">
        <v>1590536784.96</v>
      </c>
      <c r="BF74" s="89">
        <v>1404619728.23</v>
      </c>
      <c r="BG74" s="88">
        <v>2612654191.3765101</v>
      </c>
      <c r="BH74" s="78">
        <v>1229430363.7</v>
      </c>
      <c r="BI74" s="78">
        <v>700024730.273</v>
      </c>
      <c r="BJ74" s="78">
        <v>683199097.40350997</v>
      </c>
      <c r="BK74" s="88">
        <v>1550669788.6300001</v>
      </c>
      <c r="BL74" s="88">
        <v>2319462758.8800001</v>
      </c>
      <c r="BM74" s="88">
        <v>393650518.85800004</v>
      </c>
      <c r="BN74" s="78">
        <v>220129518.85800001</v>
      </c>
      <c r="BO74" s="78">
        <v>173521000</v>
      </c>
      <c r="BP74" s="88">
        <v>724681382.30299997</v>
      </c>
      <c r="BQ74" s="78">
        <v>0</v>
      </c>
      <c r="BR74" s="88">
        <v>46269738.461799994</v>
      </c>
      <c r="BS74" s="78">
        <v>35724886.531599998</v>
      </c>
      <c r="BT74" s="78">
        <v>10544851.930199999</v>
      </c>
      <c r="BU74" s="88">
        <v>0</v>
      </c>
      <c r="BV74" s="88">
        <v>535212086.69400001</v>
      </c>
      <c r="BW74" s="88">
        <v>19801980.19802</v>
      </c>
      <c r="BX74" s="88">
        <v>81734862.284600005</v>
      </c>
      <c r="BY74" s="89">
        <v>81734862.284600005</v>
      </c>
      <c r="BZ74" s="90">
        <v>0</v>
      </c>
      <c r="CA74" s="90">
        <v>0</v>
      </c>
      <c r="CB74" s="88">
        <v>2894130766.0299997</v>
      </c>
      <c r="CC74" s="78">
        <v>1184087527.6099999</v>
      </c>
      <c r="CD74" s="78">
        <v>1394166511.4200001</v>
      </c>
      <c r="CE74" s="78">
        <v>282015684</v>
      </c>
      <c r="CF74" s="78">
        <v>33861043</v>
      </c>
      <c r="CG74" s="88">
        <v>32131851496.642872</v>
      </c>
      <c r="CH74" s="91">
        <v>17931004941.644001</v>
      </c>
      <c r="CI74" s="92">
        <v>1679693746.4400001</v>
      </c>
      <c r="CJ74" s="92">
        <v>16251311195.204002</v>
      </c>
      <c r="CK74" s="53">
        <v>8363557057.2050581</v>
      </c>
      <c r="CL74" s="93">
        <v>989237409.64154911</v>
      </c>
      <c r="CM74" s="93">
        <v>4480188881.5335102</v>
      </c>
      <c r="CN74" s="93">
        <v>2894130766.0299997</v>
      </c>
      <c r="CO74" s="55">
        <v>5837289497.7938204</v>
      </c>
      <c r="CP74" s="94">
        <v>2149126113.9875002</v>
      </c>
      <c r="CQ74" s="94">
        <v>3468361403.6083002</v>
      </c>
      <c r="CR74" s="94">
        <v>219801980.19802001</v>
      </c>
    </row>
    <row r="75" spans="1:96" x14ac:dyDescent="0.45">
      <c r="A75" s="87">
        <v>573</v>
      </c>
      <c r="B75" s="78" t="s">
        <v>168</v>
      </c>
      <c r="C75" s="88">
        <v>1435815299.4400001</v>
      </c>
      <c r="D75" s="89">
        <v>1435815299.4400001</v>
      </c>
      <c r="E75" s="88">
        <v>568204842.51153612</v>
      </c>
      <c r="F75" s="78">
        <v>232287130.39199999</v>
      </c>
      <c r="G75" s="78">
        <v>0</v>
      </c>
      <c r="H75" s="78">
        <v>6186427.1140719997</v>
      </c>
      <c r="I75" s="78">
        <v>29999999.999984</v>
      </c>
      <c r="J75" s="78">
        <v>25392379.082084998</v>
      </c>
      <c r="K75" s="78">
        <v>88320000</v>
      </c>
      <c r="L75" s="78">
        <v>93958590.195995003</v>
      </c>
      <c r="M75" s="78">
        <v>92060315.727400005</v>
      </c>
      <c r="N75" s="88">
        <v>103703280</v>
      </c>
      <c r="O75" s="89">
        <v>0</v>
      </c>
      <c r="P75" s="89">
        <v>103703280</v>
      </c>
      <c r="Q75" s="88">
        <v>65793308.672300003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65793308.672300003</v>
      </c>
      <c r="Z75" s="88">
        <v>1160820889.2540002</v>
      </c>
      <c r="AA75" s="88">
        <v>1160820889.2540002</v>
      </c>
      <c r="AB75" s="78">
        <v>481740669.06400001</v>
      </c>
      <c r="AC75" s="78">
        <v>679080220.19000006</v>
      </c>
      <c r="AD75" s="88">
        <v>0</v>
      </c>
      <c r="AE75" s="78">
        <v>0</v>
      </c>
      <c r="AF75" s="78">
        <v>0</v>
      </c>
      <c r="AG75" s="88">
        <v>0</v>
      </c>
      <c r="AH75" s="78">
        <v>0</v>
      </c>
      <c r="AI75" s="78">
        <v>0</v>
      </c>
      <c r="AJ75" s="88">
        <v>0</v>
      </c>
      <c r="AK75" s="78">
        <v>0</v>
      </c>
      <c r="AL75" s="88">
        <v>51407573.480300002</v>
      </c>
      <c r="AM75" s="78">
        <v>0</v>
      </c>
      <c r="AN75" s="78">
        <v>0</v>
      </c>
      <c r="AO75" s="78">
        <v>0</v>
      </c>
      <c r="AP75" s="78">
        <v>0</v>
      </c>
      <c r="AQ75" s="78">
        <v>51407573.480300002</v>
      </c>
      <c r="AR75" s="88">
        <v>272532697.91299999</v>
      </c>
      <c r="AS75" s="88">
        <v>110220104.10790001</v>
      </c>
      <c r="AT75" s="78">
        <v>25006457.495700002</v>
      </c>
      <c r="AU75" s="78">
        <v>85213646.612200007</v>
      </c>
      <c r="AV75" s="88">
        <v>81907355.258100003</v>
      </c>
      <c r="AW75" s="78">
        <v>30479659.179699998</v>
      </c>
      <c r="AX75" s="78">
        <v>51427696.078400001</v>
      </c>
      <c r="AY75" s="88">
        <v>608257983.69200003</v>
      </c>
      <c r="AZ75" s="88">
        <v>0</v>
      </c>
      <c r="BA75" s="88">
        <v>13973546.0009</v>
      </c>
      <c r="BB75" s="89">
        <v>13973546.0009</v>
      </c>
      <c r="BC75" s="88">
        <v>4497975891.4909992</v>
      </c>
      <c r="BD75" s="89">
        <v>3827213062.54</v>
      </c>
      <c r="BE75" s="89">
        <v>486864700.95200002</v>
      </c>
      <c r="BF75" s="89">
        <v>183898127.99900001</v>
      </c>
      <c r="BG75" s="88">
        <v>830441778.20300007</v>
      </c>
      <c r="BH75" s="78">
        <v>312272262.34399998</v>
      </c>
      <c r="BI75" s="78">
        <v>361852609.85900003</v>
      </c>
      <c r="BJ75" s="78">
        <v>156316906</v>
      </c>
      <c r="BK75" s="88">
        <v>762111295.70799994</v>
      </c>
      <c r="BL75" s="88">
        <v>2747961328.7600002</v>
      </c>
      <c r="BM75" s="88">
        <v>333267101.85899997</v>
      </c>
      <c r="BN75" s="78">
        <v>164666701.199</v>
      </c>
      <c r="BO75" s="78">
        <v>168600400.66</v>
      </c>
      <c r="BP75" s="88">
        <v>17526017.826400001</v>
      </c>
      <c r="BQ75" s="78">
        <v>0</v>
      </c>
      <c r="BR75" s="88">
        <v>39314751.687069997</v>
      </c>
      <c r="BS75" s="78">
        <v>35382228.811999999</v>
      </c>
      <c r="BT75" s="78">
        <v>3932522.8750700001</v>
      </c>
      <c r="BU75" s="88">
        <v>0</v>
      </c>
      <c r="BV75" s="88">
        <v>173180319.007</v>
      </c>
      <c r="BW75" s="88">
        <v>19801980.19802</v>
      </c>
      <c r="BX75" s="88">
        <v>37520604.029100001</v>
      </c>
      <c r="BY75" s="89">
        <v>37520604.029100001</v>
      </c>
      <c r="BZ75" s="90">
        <v>0</v>
      </c>
      <c r="CA75" s="90">
        <v>0</v>
      </c>
      <c r="CB75" s="88">
        <v>562980961.75999999</v>
      </c>
      <c r="CC75" s="78">
        <v>192341543.63</v>
      </c>
      <c r="CD75" s="78">
        <v>283128881.13</v>
      </c>
      <c r="CE75" s="78">
        <v>39642153</v>
      </c>
      <c r="CF75" s="78">
        <v>47868384</v>
      </c>
      <c r="CG75" s="88">
        <v>14494718910.858627</v>
      </c>
      <c r="CH75" s="91">
        <v>9057988497.6040001</v>
      </c>
      <c r="CI75" s="92">
        <v>1539518579.4400001</v>
      </c>
      <c r="CJ75" s="92">
        <v>7518469918.1639996</v>
      </c>
      <c r="CK75" s="53">
        <v>3169974982.5228057</v>
      </c>
      <c r="CL75" s="93">
        <v>633998151.1838361</v>
      </c>
      <c r="CM75" s="93">
        <v>1972995869.57897</v>
      </c>
      <c r="CN75" s="93">
        <v>562980961.75999999</v>
      </c>
      <c r="CO75" s="55">
        <v>2266755430.7318201</v>
      </c>
      <c r="CP75" s="94">
        <v>1212228462.7343001</v>
      </c>
      <c r="CQ75" s="94">
        <v>1034724987.7995</v>
      </c>
      <c r="CR75" s="94">
        <v>19801980.19802</v>
      </c>
    </row>
    <row r="76" spans="1:96" x14ac:dyDescent="0.45">
      <c r="A76" s="87">
        <v>574</v>
      </c>
      <c r="B76" s="78" t="s">
        <v>169</v>
      </c>
      <c r="C76" s="88">
        <v>1333726428.24</v>
      </c>
      <c r="D76" s="89">
        <v>1333726428.24</v>
      </c>
      <c r="E76" s="88">
        <v>710151563.83188891</v>
      </c>
      <c r="F76" s="78">
        <v>297368621.69599998</v>
      </c>
      <c r="G76" s="78">
        <v>0</v>
      </c>
      <c r="H76" s="78">
        <v>9928162.9426678997</v>
      </c>
      <c r="I76" s="78">
        <v>29999999.999984</v>
      </c>
      <c r="J76" s="78">
        <v>25392379.082084998</v>
      </c>
      <c r="K76" s="78">
        <v>138000000</v>
      </c>
      <c r="L76" s="78">
        <v>36137919.306152001</v>
      </c>
      <c r="M76" s="78">
        <v>173324480.80500001</v>
      </c>
      <c r="N76" s="88">
        <v>145481088</v>
      </c>
      <c r="O76" s="89">
        <v>0</v>
      </c>
      <c r="P76" s="89">
        <v>145481088</v>
      </c>
      <c r="Q76" s="88">
        <v>63646119.357199997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63646119.357199997</v>
      </c>
      <c r="Z76" s="88">
        <v>512805540.722</v>
      </c>
      <c r="AA76" s="88">
        <v>0</v>
      </c>
      <c r="AB76" s="78">
        <v>0</v>
      </c>
      <c r="AC76" s="78">
        <v>0</v>
      </c>
      <c r="AD76" s="88">
        <v>0</v>
      </c>
      <c r="AE76" s="78">
        <v>0</v>
      </c>
      <c r="AF76" s="78">
        <v>0</v>
      </c>
      <c r="AG76" s="88">
        <v>512805540.722</v>
      </c>
      <c r="AH76" s="78">
        <v>211421289.87</v>
      </c>
      <c r="AI76" s="78">
        <v>301384250.852</v>
      </c>
      <c r="AJ76" s="88">
        <v>0</v>
      </c>
      <c r="AK76" s="78">
        <v>0</v>
      </c>
      <c r="AL76" s="88">
        <v>43220243.413000003</v>
      </c>
      <c r="AM76" s="78">
        <v>0</v>
      </c>
      <c r="AN76" s="78">
        <v>0</v>
      </c>
      <c r="AO76" s="78">
        <v>0</v>
      </c>
      <c r="AP76" s="78">
        <v>0</v>
      </c>
      <c r="AQ76" s="78">
        <v>43220243.413000003</v>
      </c>
      <c r="AR76" s="88">
        <v>566122466.87399995</v>
      </c>
      <c r="AS76" s="88">
        <v>234401094.99150002</v>
      </c>
      <c r="AT76" s="78">
        <v>31233397.640500002</v>
      </c>
      <c r="AU76" s="78">
        <v>203167697.35100001</v>
      </c>
      <c r="AV76" s="88">
        <v>113531896.1006</v>
      </c>
      <c r="AW76" s="78">
        <v>49247276.002599999</v>
      </c>
      <c r="AX76" s="78">
        <v>64284620.097999997</v>
      </c>
      <c r="AY76" s="88">
        <v>819475747.58700001</v>
      </c>
      <c r="AZ76" s="88">
        <v>0</v>
      </c>
      <c r="BA76" s="88">
        <v>19269844.365200002</v>
      </c>
      <c r="BB76" s="89">
        <v>19269844.365200002</v>
      </c>
      <c r="BC76" s="88">
        <v>9473215907.9960003</v>
      </c>
      <c r="BD76" s="89">
        <v>7863652208</v>
      </c>
      <c r="BE76" s="89">
        <v>1255635052</v>
      </c>
      <c r="BF76" s="89">
        <v>353928647.99599999</v>
      </c>
      <c r="BG76" s="88">
        <v>1609615177.257</v>
      </c>
      <c r="BH76" s="78">
        <v>694726000</v>
      </c>
      <c r="BI76" s="78">
        <v>773268091.25699997</v>
      </c>
      <c r="BJ76" s="78">
        <v>141621086</v>
      </c>
      <c r="BK76" s="88">
        <v>1123099267.6500001</v>
      </c>
      <c r="BL76" s="88">
        <v>1837191804</v>
      </c>
      <c r="BM76" s="88">
        <v>236037433.514</v>
      </c>
      <c r="BN76" s="78">
        <v>236037433.514</v>
      </c>
      <c r="BO76" s="78">
        <v>0</v>
      </c>
      <c r="BP76" s="88">
        <v>387199708.96200001</v>
      </c>
      <c r="BQ76" s="78">
        <v>0</v>
      </c>
      <c r="BR76" s="88">
        <v>38992306.892779998</v>
      </c>
      <c r="BS76" s="78">
        <v>31435246.047600001</v>
      </c>
      <c r="BT76" s="78">
        <v>7557060.8451800002</v>
      </c>
      <c r="BU76" s="88">
        <v>0</v>
      </c>
      <c r="BV76" s="88">
        <v>481941373.36699998</v>
      </c>
      <c r="BW76" s="88">
        <v>19801980.19802</v>
      </c>
      <c r="BX76" s="88">
        <v>64791813.300499998</v>
      </c>
      <c r="BY76" s="89">
        <v>64791813.300499998</v>
      </c>
      <c r="BZ76" s="90">
        <v>0</v>
      </c>
      <c r="CA76" s="90">
        <v>0</v>
      </c>
      <c r="CB76" s="88">
        <v>1118454796.619</v>
      </c>
      <c r="CC76" s="78">
        <v>458036216.97899997</v>
      </c>
      <c r="CD76" s="78">
        <v>504797731.63999999</v>
      </c>
      <c r="CE76" s="78">
        <v>125491947</v>
      </c>
      <c r="CF76" s="78">
        <v>30128901</v>
      </c>
      <c r="CG76" s="88">
        <v>21152173603.238689</v>
      </c>
      <c r="CH76" s="91">
        <v>13355737695.110001</v>
      </c>
      <c r="CI76" s="92">
        <v>1479207516.24</v>
      </c>
      <c r="CJ76" s="92">
        <v>11876530178.870001</v>
      </c>
      <c r="CK76" s="53">
        <v>4914835897.7160683</v>
      </c>
      <c r="CL76" s="93">
        <v>773797683.18908894</v>
      </c>
      <c r="CM76" s="93">
        <v>3022583417.9079795</v>
      </c>
      <c r="CN76" s="93">
        <v>1118454796.619</v>
      </c>
      <c r="CO76" s="55">
        <v>2881600010.4126201</v>
      </c>
      <c r="CP76" s="94">
        <v>556025784.13499999</v>
      </c>
      <c r="CQ76" s="94">
        <v>2105772246.0796003</v>
      </c>
      <c r="CR76" s="94">
        <v>219801980.19802001</v>
      </c>
    </row>
    <row r="77" spans="1:96" x14ac:dyDescent="0.45">
      <c r="A77" s="87">
        <v>575</v>
      </c>
      <c r="B77" s="78" t="s">
        <v>170</v>
      </c>
      <c r="C77" s="88">
        <v>1394803166.1600001</v>
      </c>
      <c r="D77" s="89">
        <v>1394803166.1600001</v>
      </c>
      <c r="E77" s="88">
        <v>664310560.83810079</v>
      </c>
      <c r="F77" s="78">
        <v>259127765.977</v>
      </c>
      <c r="G77" s="78">
        <v>0</v>
      </c>
      <c r="H77" s="78">
        <v>8101435.2876827996</v>
      </c>
      <c r="I77" s="78">
        <v>29999999.999984</v>
      </c>
      <c r="J77" s="78">
        <v>25392379.082084998</v>
      </c>
      <c r="K77" s="78">
        <v>126720000</v>
      </c>
      <c r="L77" s="78">
        <v>77377662.514348999</v>
      </c>
      <c r="M77" s="78">
        <v>137591317.977</v>
      </c>
      <c r="N77" s="88">
        <v>143311440</v>
      </c>
      <c r="O77" s="89">
        <v>0</v>
      </c>
      <c r="P77" s="89">
        <v>143311440</v>
      </c>
      <c r="Q77" s="88">
        <v>65793308.672300003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65793308.672300003</v>
      </c>
      <c r="Z77" s="88">
        <v>1122803707.4070001</v>
      </c>
      <c r="AA77" s="88">
        <v>1122803707.4070001</v>
      </c>
      <c r="AB77" s="78">
        <v>465963538.597</v>
      </c>
      <c r="AC77" s="78">
        <v>656840168.80999994</v>
      </c>
      <c r="AD77" s="88">
        <v>0</v>
      </c>
      <c r="AE77" s="78">
        <v>0</v>
      </c>
      <c r="AF77" s="78">
        <v>0</v>
      </c>
      <c r="AG77" s="88">
        <v>0</v>
      </c>
      <c r="AH77" s="78">
        <v>0</v>
      </c>
      <c r="AI77" s="78">
        <v>0</v>
      </c>
      <c r="AJ77" s="88">
        <v>0</v>
      </c>
      <c r="AK77" s="78">
        <v>0</v>
      </c>
      <c r="AL77" s="88">
        <v>43160242.422499999</v>
      </c>
      <c r="AM77" s="78">
        <v>0</v>
      </c>
      <c r="AN77" s="78">
        <v>0</v>
      </c>
      <c r="AO77" s="78">
        <v>0</v>
      </c>
      <c r="AP77" s="78">
        <v>0</v>
      </c>
      <c r="AQ77" s="78">
        <v>43160242.422499999</v>
      </c>
      <c r="AR77" s="88">
        <v>568799078.15400004</v>
      </c>
      <c r="AS77" s="88">
        <v>271747083.53680003</v>
      </c>
      <c r="AT77" s="78">
        <v>22521782.676800001</v>
      </c>
      <c r="AU77" s="78">
        <v>249225300.86000001</v>
      </c>
      <c r="AV77" s="88">
        <v>102623427.6683</v>
      </c>
      <c r="AW77" s="78">
        <v>31910345.5605</v>
      </c>
      <c r="AX77" s="78">
        <v>70713082.107800007</v>
      </c>
      <c r="AY77" s="88">
        <v>848852557.71500003</v>
      </c>
      <c r="AZ77" s="88">
        <v>512002281</v>
      </c>
      <c r="BA77" s="88">
        <v>10932294.1723</v>
      </c>
      <c r="BB77" s="89">
        <v>10932294.1723</v>
      </c>
      <c r="BC77" s="88">
        <v>6679307061.8979998</v>
      </c>
      <c r="BD77" s="89">
        <v>5001234882.8199997</v>
      </c>
      <c r="BE77" s="89">
        <v>1213097835.0799999</v>
      </c>
      <c r="BF77" s="89">
        <v>464974343.99800003</v>
      </c>
      <c r="BG77" s="88">
        <v>1070388746.6425101</v>
      </c>
      <c r="BH77" s="78">
        <v>579522256.43700004</v>
      </c>
      <c r="BI77" s="78">
        <v>368273298.80199999</v>
      </c>
      <c r="BJ77" s="78">
        <v>122593191.40351</v>
      </c>
      <c r="BK77" s="88">
        <v>831840009.46500003</v>
      </c>
      <c r="BL77" s="88">
        <v>2029689749.6800001</v>
      </c>
      <c r="BM77" s="88">
        <v>175385751.79499999</v>
      </c>
      <c r="BN77" s="78">
        <v>175385751.79499999</v>
      </c>
      <c r="BO77" s="78">
        <v>0</v>
      </c>
      <c r="BP77" s="88">
        <v>724681382.30299997</v>
      </c>
      <c r="BQ77" s="78">
        <v>60674053.355999999</v>
      </c>
      <c r="BR77" s="88">
        <v>35911254.417839997</v>
      </c>
      <c r="BS77" s="78">
        <v>31213907.706599999</v>
      </c>
      <c r="BT77" s="78">
        <v>4697346.7112400001</v>
      </c>
      <c r="BU77" s="88">
        <v>0</v>
      </c>
      <c r="BV77" s="88">
        <v>242215939.097</v>
      </c>
      <c r="BW77" s="88">
        <v>0</v>
      </c>
      <c r="BX77" s="88">
        <v>39679270.051899999</v>
      </c>
      <c r="BY77" s="89">
        <v>39679270.051899999</v>
      </c>
      <c r="BZ77" s="90">
        <v>0</v>
      </c>
      <c r="CA77" s="90">
        <v>0</v>
      </c>
      <c r="CB77" s="88">
        <v>1495399095.4860001</v>
      </c>
      <c r="CC77" s="78">
        <v>558730712.56599998</v>
      </c>
      <c r="CD77" s="78">
        <v>536948507.91999996</v>
      </c>
      <c r="CE77" s="78">
        <v>330774512</v>
      </c>
      <c r="CF77" s="78">
        <v>68945363</v>
      </c>
      <c r="CG77" s="88">
        <v>19134311461.938549</v>
      </c>
      <c r="CH77" s="91">
        <v>10815910495.892</v>
      </c>
      <c r="CI77" s="92">
        <v>1538114606.1600001</v>
      </c>
      <c r="CJ77" s="92">
        <v>9277795889.7320004</v>
      </c>
      <c r="CK77" s="53">
        <v>4678399923.3277502</v>
      </c>
      <c r="CL77" s="93">
        <v>730103869.51040077</v>
      </c>
      <c r="CM77" s="93">
        <v>2452896958.3313498</v>
      </c>
      <c r="CN77" s="93">
        <v>1495399095.4860001</v>
      </c>
      <c r="CO77" s="55">
        <v>3640001042.7188001</v>
      </c>
      <c r="CP77" s="94">
        <v>1165963949.8295</v>
      </c>
      <c r="CQ77" s="94">
        <v>2413363039.5333004</v>
      </c>
      <c r="CR77" s="94">
        <v>60674053.355999999</v>
      </c>
    </row>
    <row r="78" spans="1:96" x14ac:dyDescent="0.45">
      <c r="A78" s="87">
        <v>576</v>
      </c>
      <c r="B78" s="78" t="s">
        <v>171</v>
      </c>
      <c r="C78" s="88">
        <v>781256238.20299995</v>
      </c>
      <c r="D78" s="89">
        <v>781256238.20299995</v>
      </c>
      <c r="E78" s="88">
        <v>477871267.86797285</v>
      </c>
      <c r="F78" s="78">
        <v>219860503.10600001</v>
      </c>
      <c r="G78" s="78">
        <v>0</v>
      </c>
      <c r="H78" s="78">
        <v>3972623.3388848002</v>
      </c>
      <c r="I78" s="78">
        <v>29999999.999984</v>
      </c>
      <c r="J78" s="78">
        <v>25392379.082084998</v>
      </c>
      <c r="K78" s="78">
        <v>62400000</v>
      </c>
      <c r="L78" s="78">
        <v>43790655.159218997</v>
      </c>
      <c r="M78" s="78">
        <v>92455107.181799993</v>
      </c>
      <c r="N78" s="88">
        <v>121043494</v>
      </c>
      <c r="O78" s="89">
        <v>0</v>
      </c>
      <c r="P78" s="89">
        <v>121043494</v>
      </c>
      <c r="Q78" s="88">
        <v>35947377.192299999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35947377.192299999</v>
      </c>
      <c r="Z78" s="88">
        <v>922979396.727</v>
      </c>
      <c r="AA78" s="88">
        <v>922979396.727</v>
      </c>
      <c r="AB78" s="78">
        <v>383036449.66100001</v>
      </c>
      <c r="AC78" s="78">
        <v>539942947.06599998</v>
      </c>
      <c r="AD78" s="88">
        <v>0</v>
      </c>
      <c r="AE78" s="78">
        <v>0</v>
      </c>
      <c r="AF78" s="78">
        <v>0</v>
      </c>
      <c r="AG78" s="88">
        <v>0</v>
      </c>
      <c r="AH78" s="78">
        <v>0</v>
      </c>
      <c r="AI78" s="78">
        <v>0</v>
      </c>
      <c r="AJ78" s="88">
        <v>0</v>
      </c>
      <c r="AK78" s="78">
        <v>0</v>
      </c>
      <c r="AL78" s="88">
        <v>22964209.8574</v>
      </c>
      <c r="AM78" s="78">
        <v>0</v>
      </c>
      <c r="AN78" s="78">
        <v>0</v>
      </c>
      <c r="AO78" s="78">
        <v>0</v>
      </c>
      <c r="AP78" s="78">
        <v>0</v>
      </c>
      <c r="AQ78" s="78">
        <v>22964209.8574</v>
      </c>
      <c r="AR78" s="88">
        <v>495081121.67400002</v>
      </c>
      <c r="AS78" s="88">
        <v>105183791.1225</v>
      </c>
      <c r="AT78" s="78">
        <v>18372144.7414</v>
      </c>
      <c r="AU78" s="78">
        <v>86811646.381099999</v>
      </c>
      <c r="AV78" s="88">
        <v>68408767.5766</v>
      </c>
      <c r="AW78" s="78">
        <v>23409533.508000001</v>
      </c>
      <c r="AX78" s="78">
        <v>44999234.068599999</v>
      </c>
      <c r="AY78" s="88">
        <v>517479577.801</v>
      </c>
      <c r="AZ78" s="88">
        <v>0</v>
      </c>
      <c r="BA78" s="88">
        <v>8796087.9430100005</v>
      </c>
      <c r="BB78" s="89">
        <v>8796087.9430100005</v>
      </c>
      <c r="BC78" s="88">
        <v>2672821577.5119996</v>
      </c>
      <c r="BD78" s="89">
        <v>2335881740.2199998</v>
      </c>
      <c r="BE78" s="89">
        <v>336939837.292</v>
      </c>
      <c r="BF78" s="89">
        <v>0</v>
      </c>
      <c r="BG78" s="88">
        <v>453007129.08599997</v>
      </c>
      <c r="BH78" s="78">
        <v>247300098.06999999</v>
      </c>
      <c r="BI78" s="78">
        <v>205707031.016</v>
      </c>
      <c r="BJ78" s="78">
        <v>0</v>
      </c>
      <c r="BK78" s="88">
        <v>634540465.00999999</v>
      </c>
      <c r="BL78" s="88">
        <v>2890949998.7199998</v>
      </c>
      <c r="BM78" s="88">
        <v>308801002.84100002</v>
      </c>
      <c r="BN78" s="78">
        <v>100767269.01100001</v>
      </c>
      <c r="BO78" s="78">
        <v>208033733.83000001</v>
      </c>
      <c r="BP78" s="88">
        <v>724681382.30299997</v>
      </c>
      <c r="BQ78" s="78">
        <v>0</v>
      </c>
      <c r="BR78" s="88">
        <v>35064013.038759999</v>
      </c>
      <c r="BS78" s="78">
        <v>31059438.506700002</v>
      </c>
      <c r="BT78" s="78">
        <v>4004574.5320600001</v>
      </c>
      <c r="BU78" s="88">
        <v>0</v>
      </c>
      <c r="BV78" s="88">
        <v>329596812.29900002</v>
      </c>
      <c r="BW78" s="88">
        <v>19801980.19802</v>
      </c>
      <c r="BX78" s="88">
        <v>29028961.956099998</v>
      </c>
      <c r="BY78" s="89">
        <v>29028961.956099998</v>
      </c>
      <c r="BZ78" s="90">
        <v>0</v>
      </c>
      <c r="CA78" s="90">
        <v>0</v>
      </c>
      <c r="CB78" s="88">
        <v>272547938.44420004</v>
      </c>
      <c r="CC78" s="78">
        <v>92345440.384200007</v>
      </c>
      <c r="CD78" s="78">
        <v>180202498.06</v>
      </c>
      <c r="CE78" s="78">
        <v>0</v>
      </c>
      <c r="CF78" s="78">
        <v>0</v>
      </c>
      <c r="CG78" s="88">
        <v>11927852591.372862</v>
      </c>
      <c r="CH78" s="91">
        <v>6961152430.1089993</v>
      </c>
      <c r="CI78" s="92">
        <v>902299732.20299995</v>
      </c>
      <c r="CJ78" s="92">
        <v>6058852697.9060001</v>
      </c>
      <c r="CK78" s="53">
        <v>2243727147.2928429</v>
      </c>
      <c r="CL78" s="93">
        <v>513818645.06027287</v>
      </c>
      <c r="CM78" s="93">
        <v>1457360563.7883699</v>
      </c>
      <c r="CN78" s="93">
        <v>272547938.44420004</v>
      </c>
      <c r="CO78" s="55">
        <v>2722973013.9710197</v>
      </c>
      <c r="CP78" s="94">
        <v>945943606.58439994</v>
      </c>
      <c r="CQ78" s="94">
        <v>1757227427.1885998</v>
      </c>
      <c r="CR78" s="94">
        <v>19801980.19802</v>
      </c>
    </row>
    <row r="79" spans="1:96" x14ac:dyDescent="0.45">
      <c r="A79" s="87">
        <v>577</v>
      </c>
      <c r="B79" s="78" t="s">
        <v>172</v>
      </c>
      <c r="C79" s="88">
        <v>877431414.36300004</v>
      </c>
      <c r="D79" s="89">
        <v>877431414.36300004</v>
      </c>
      <c r="E79" s="88">
        <v>572659631.98113942</v>
      </c>
      <c r="F79" s="78">
        <v>253147621.086</v>
      </c>
      <c r="G79" s="78">
        <v>0</v>
      </c>
      <c r="H79" s="78">
        <v>9337362.5486770999</v>
      </c>
      <c r="I79" s="78">
        <v>29999999.999984</v>
      </c>
      <c r="J79" s="78">
        <v>25392379.082084998</v>
      </c>
      <c r="K79" s="78">
        <v>122160000</v>
      </c>
      <c r="L79" s="78">
        <v>6802431.8693933003</v>
      </c>
      <c r="M79" s="78">
        <v>125819837.395</v>
      </c>
      <c r="N79" s="88">
        <v>227572572</v>
      </c>
      <c r="O79" s="89">
        <v>0</v>
      </c>
      <c r="P79" s="89">
        <v>227572572</v>
      </c>
      <c r="Q79" s="88">
        <v>38309285.438900001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38309285.438900001</v>
      </c>
      <c r="Z79" s="88">
        <v>1430515766.493</v>
      </c>
      <c r="AA79" s="88">
        <v>1430515766.493</v>
      </c>
      <c r="AB79" s="78">
        <v>593664043.12399995</v>
      </c>
      <c r="AC79" s="78">
        <v>836851723.36899996</v>
      </c>
      <c r="AD79" s="88">
        <v>0</v>
      </c>
      <c r="AE79" s="78">
        <v>0</v>
      </c>
      <c r="AF79" s="78">
        <v>0</v>
      </c>
      <c r="AG79" s="88">
        <v>0</v>
      </c>
      <c r="AH79" s="78">
        <v>0</v>
      </c>
      <c r="AI79" s="78">
        <v>0</v>
      </c>
      <c r="AJ79" s="88">
        <v>0</v>
      </c>
      <c r="AK79" s="78">
        <v>0</v>
      </c>
      <c r="AL79" s="88">
        <v>26306513.250399999</v>
      </c>
      <c r="AM79" s="78">
        <v>0</v>
      </c>
      <c r="AN79" s="78">
        <v>0</v>
      </c>
      <c r="AO79" s="78">
        <v>0</v>
      </c>
      <c r="AP79" s="78">
        <v>0</v>
      </c>
      <c r="AQ79" s="78">
        <v>26306513.250399999</v>
      </c>
      <c r="AR79" s="88">
        <v>498204001.43400002</v>
      </c>
      <c r="AS79" s="88">
        <v>197953078.0535</v>
      </c>
      <c r="AT79" s="78">
        <v>22912885.109499998</v>
      </c>
      <c r="AU79" s="78">
        <v>175040192.94400001</v>
      </c>
      <c r="AV79" s="88">
        <v>83893817.3028</v>
      </c>
      <c r="AW79" s="78">
        <v>32466121.224399999</v>
      </c>
      <c r="AX79" s="78">
        <v>51427696.078400001</v>
      </c>
      <c r="AY79" s="88">
        <v>915435336.13600004</v>
      </c>
      <c r="AZ79" s="88">
        <v>0</v>
      </c>
      <c r="BA79" s="88">
        <v>12459898.23</v>
      </c>
      <c r="BB79" s="89">
        <v>12459898.23</v>
      </c>
      <c r="BC79" s="88">
        <v>7706906136</v>
      </c>
      <c r="BD79" s="89">
        <v>6659790204</v>
      </c>
      <c r="BE79" s="89">
        <v>1047115932</v>
      </c>
      <c r="BF79" s="89">
        <v>0</v>
      </c>
      <c r="BG79" s="88">
        <v>1196352426.4300001</v>
      </c>
      <c r="BH79" s="78">
        <v>794855398.78299999</v>
      </c>
      <c r="BI79" s="78">
        <v>401497027.64700001</v>
      </c>
      <c r="BJ79" s="78">
        <v>0</v>
      </c>
      <c r="BK79" s="88">
        <v>710319184.58099997</v>
      </c>
      <c r="BL79" s="88">
        <v>3049819176</v>
      </c>
      <c r="BM79" s="88">
        <v>319231673.23800004</v>
      </c>
      <c r="BN79" s="78">
        <v>181130188.73800001</v>
      </c>
      <c r="BO79" s="78">
        <v>138101484.5</v>
      </c>
      <c r="BP79" s="88">
        <v>395962717.875</v>
      </c>
      <c r="BQ79" s="78">
        <v>98537721.436299995</v>
      </c>
      <c r="BR79" s="88">
        <v>34961220.92413</v>
      </c>
      <c r="BS79" s="78">
        <v>29989089.561500002</v>
      </c>
      <c r="BT79" s="78">
        <v>4972131.3626300003</v>
      </c>
      <c r="BU79" s="88">
        <v>0</v>
      </c>
      <c r="BV79" s="88">
        <v>241883452.553</v>
      </c>
      <c r="BW79" s="88">
        <v>0</v>
      </c>
      <c r="BX79" s="88">
        <v>42932184.964500003</v>
      </c>
      <c r="BY79" s="89">
        <v>42932184.964500003</v>
      </c>
      <c r="BZ79" s="90">
        <v>0</v>
      </c>
      <c r="CA79" s="90">
        <v>0</v>
      </c>
      <c r="CB79" s="88">
        <v>1213705808.4949999</v>
      </c>
      <c r="CC79" s="78">
        <v>570243287.745</v>
      </c>
      <c r="CD79" s="78">
        <v>617104201.75</v>
      </c>
      <c r="CE79" s="78">
        <v>26358319</v>
      </c>
      <c r="CF79" s="78">
        <v>0</v>
      </c>
      <c r="CG79" s="88">
        <v>19891353017.179665</v>
      </c>
      <c r="CH79" s="91">
        <v>12359933299.797001</v>
      </c>
      <c r="CI79" s="92">
        <v>1105003986.3629999</v>
      </c>
      <c r="CJ79" s="92">
        <v>11254929313.434</v>
      </c>
      <c r="CK79" s="53">
        <v>4544000543.8911695</v>
      </c>
      <c r="CL79" s="93">
        <v>610968917.42003942</v>
      </c>
      <c r="CM79" s="93">
        <v>2719325817.97613</v>
      </c>
      <c r="CN79" s="93">
        <v>1213705808.4949999</v>
      </c>
      <c r="CO79" s="55">
        <v>2987419173.4914999</v>
      </c>
      <c r="CP79" s="94">
        <v>1456822279.7434001</v>
      </c>
      <c r="CQ79" s="94">
        <v>1432059172.3118</v>
      </c>
      <c r="CR79" s="94">
        <v>98537721.436299995</v>
      </c>
    </row>
    <row r="80" spans="1:96" x14ac:dyDescent="0.45">
      <c r="A80" s="87">
        <v>578</v>
      </c>
      <c r="B80" s="78" t="s">
        <v>173</v>
      </c>
      <c r="C80" s="88">
        <v>1273540181.02</v>
      </c>
      <c r="D80" s="89">
        <v>1273540181.02</v>
      </c>
      <c r="E80" s="88">
        <v>593706974.75879073</v>
      </c>
      <c r="F80" s="78">
        <v>273437096.54400003</v>
      </c>
      <c r="G80" s="78">
        <v>0</v>
      </c>
      <c r="H80" s="78">
        <v>7537798.1302046003</v>
      </c>
      <c r="I80" s="78">
        <v>29999999.999984</v>
      </c>
      <c r="J80" s="78">
        <v>25392379.082084998</v>
      </c>
      <c r="K80" s="78">
        <v>63840000</v>
      </c>
      <c r="L80" s="78">
        <v>58670974.873516999</v>
      </c>
      <c r="M80" s="78">
        <v>134828726.12900001</v>
      </c>
      <c r="N80" s="88">
        <v>181553264</v>
      </c>
      <c r="O80" s="89">
        <v>0</v>
      </c>
      <c r="P80" s="89">
        <v>181553264</v>
      </c>
      <c r="Q80" s="88">
        <v>45180291.247199997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45180291.247199997</v>
      </c>
      <c r="Z80" s="88">
        <v>1557306966.6820002</v>
      </c>
      <c r="AA80" s="88">
        <v>1557306966.6820002</v>
      </c>
      <c r="AB80" s="78">
        <v>646282391.20500004</v>
      </c>
      <c r="AC80" s="78">
        <v>911024575.477</v>
      </c>
      <c r="AD80" s="88">
        <v>0</v>
      </c>
      <c r="AE80" s="78">
        <v>0</v>
      </c>
      <c r="AF80" s="78">
        <v>0</v>
      </c>
      <c r="AG80" s="88">
        <v>0</v>
      </c>
      <c r="AH80" s="78">
        <v>0</v>
      </c>
      <c r="AI80" s="78">
        <v>0</v>
      </c>
      <c r="AJ80" s="88">
        <v>0</v>
      </c>
      <c r="AK80" s="78">
        <v>0</v>
      </c>
      <c r="AL80" s="88">
        <v>29437985.603399999</v>
      </c>
      <c r="AM80" s="78">
        <v>0</v>
      </c>
      <c r="AN80" s="78">
        <v>0</v>
      </c>
      <c r="AO80" s="78">
        <v>0</v>
      </c>
      <c r="AP80" s="78">
        <v>0</v>
      </c>
      <c r="AQ80" s="78">
        <v>29437985.603399999</v>
      </c>
      <c r="AR80" s="88">
        <v>689295296</v>
      </c>
      <c r="AS80" s="88">
        <v>271187621.7051</v>
      </c>
      <c r="AT80" s="78">
        <v>27623031.891100001</v>
      </c>
      <c r="AU80" s="78">
        <v>243564589.81400001</v>
      </c>
      <c r="AV80" s="88">
        <v>79805308.412999988</v>
      </c>
      <c r="AW80" s="78">
        <v>41234536.354199998</v>
      </c>
      <c r="AX80" s="78">
        <v>38570772.058799997</v>
      </c>
      <c r="AY80" s="88">
        <v>917600797.75999999</v>
      </c>
      <c r="AZ80" s="88">
        <v>512002281</v>
      </c>
      <c r="BA80" s="88">
        <v>15672097.7161</v>
      </c>
      <c r="BB80" s="89">
        <v>15672097.7161</v>
      </c>
      <c r="BC80" s="88">
        <v>10525754106.063999</v>
      </c>
      <c r="BD80" s="89">
        <v>8563048896.1899996</v>
      </c>
      <c r="BE80" s="89">
        <v>1364272889.8800001</v>
      </c>
      <c r="BF80" s="89">
        <v>598432319.99399996</v>
      </c>
      <c r="BG80" s="88">
        <v>1758245691.414</v>
      </c>
      <c r="BH80" s="78">
        <v>780867868.00199997</v>
      </c>
      <c r="BI80" s="78">
        <v>700978917.41199994</v>
      </c>
      <c r="BJ80" s="78">
        <v>276398906</v>
      </c>
      <c r="BK80" s="88">
        <v>888003851.25399995</v>
      </c>
      <c r="BL80" s="88">
        <v>1649940743.1199999</v>
      </c>
      <c r="BM80" s="88">
        <v>158615686.43900001</v>
      </c>
      <c r="BN80" s="78">
        <v>158615686.43900001</v>
      </c>
      <c r="BO80" s="78">
        <v>0</v>
      </c>
      <c r="BP80" s="88">
        <v>382818204.50599998</v>
      </c>
      <c r="BQ80" s="78">
        <v>87651329.331200004</v>
      </c>
      <c r="BR80" s="88">
        <v>39321036.813850001</v>
      </c>
      <c r="BS80" s="78">
        <v>32817633.4067</v>
      </c>
      <c r="BT80" s="78">
        <v>6503403.4071500003</v>
      </c>
      <c r="BU80" s="88">
        <v>0</v>
      </c>
      <c r="BV80" s="88">
        <v>462859960.463</v>
      </c>
      <c r="BW80" s="88">
        <v>0</v>
      </c>
      <c r="BX80" s="88">
        <v>50966163.190099999</v>
      </c>
      <c r="BY80" s="89">
        <v>50966163.190099999</v>
      </c>
      <c r="BZ80" s="90">
        <v>0</v>
      </c>
      <c r="CA80" s="90">
        <v>0</v>
      </c>
      <c r="CB80" s="88">
        <v>1807797883.5900002</v>
      </c>
      <c r="CC80" s="78">
        <v>781582796.38</v>
      </c>
      <c r="CD80" s="78">
        <v>1026215087.21</v>
      </c>
      <c r="CE80" s="78">
        <v>0</v>
      </c>
      <c r="CF80" s="78">
        <v>0</v>
      </c>
      <c r="CG80" s="88">
        <v>24178263722.090736</v>
      </c>
      <c r="CH80" s="91">
        <v>14320083590.203999</v>
      </c>
      <c r="CI80" s="92">
        <v>1455093445.02</v>
      </c>
      <c r="CJ80" s="92">
        <v>12864990145.183998</v>
      </c>
      <c r="CK80" s="53">
        <v>5658294244.634141</v>
      </c>
      <c r="CL80" s="93">
        <v>638887266.00599074</v>
      </c>
      <c r="CM80" s="93">
        <v>3211609095.0381503</v>
      </c>
      <c r="CN80" s="93">
        <v>1807797883.5900002</v>
      </c>
      <c r="CO80" s="55">
        <v>4199885887.2526002</v>
      </c>
      <c r="CP80" s="94">
        <v>1586744952.2854002</v>
      </c>
      <c r="CQ80" s="94">
        <v>2325489605.6359997</v>
      </c>
      <c r="CR80" s="94">
        <v>287651329.3312</v>
      </c>
    </row>
    <row r="81" spans="1:96" x14ac:dyDescent="0.45">
      <c r="A81" s="87">
        <v>579</v>
      </c>
      <c r="B81" s="78" t="s">
        <v>174</v>
      </c>
      <c r="C81" s="88">
        <v>1167644456.24</v>
      </c>
      <c r="D81" s="89">
        <v>1167644456.24</v>
      </c>
      <c r="E81" s="88">
        <v>873831113.90938342</v>
      </c>
      <c r="F81" s="78">
        <v>326651679.23100001</v>
      </c>
      <c r="G81" s="78">
        <v>0</v>
      </c>
      <c r="H81" s="78">
        <v>9120056.6566384006</v>
      </c>
      <c r="I81" s="78">
        <v>0</v>
      </c>
      <c r="J81" s="78">
        <v>25392379.082084998</v>
      </c>
      <c r="K81" s="78">
        <v>194040000</v>
      </c>
      <c r="L81" s="78">
        <v>131371965.47766</v>
      </c>
      <c r="M81" s="78">
        <v>187255033.46200001</v>
      </c>
      <c r="N81" s="88">
        <v>185325000</v>
      </c>
      <c r="O81" s="89">
        <v>0</v>
      </c>
      <c r="P81" s="89">
        <v>185325000</v>
      </c>
      <c r="Q81" s="88">
        <v>93885401.028600007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93885401.028600007</v>
      </c>
      <c r="Z81" s="88">
        <v>1650186375.779</v>
      </c>
      <c r="AA81" s="88">
        <v>1650186375.779</v>
      </c>
      <c r="AB81" s="78">
        <v>684827345.98199999</v>
      </c>
      <c r="AC81" s="78">
        <v>965359029.79700005</v>
      </c>
      <c r="AD81" s="88">
        <v>0</v>
      </c>
      <c r="AE81" s="78">
        <v>0</v>
      </c>
      <c r="AF81" s="78">
        <v>0</v>
      </c>
      <c r="AG81" s="88">
        <v>0</v>
      </c>
      <c r="AH81" s="78">
        <v>0</v>
      </c>
      <c r="AI81" s="78">
        <v>0</v>
      </c>
      <c r="AJ81" s="88">
        <v>0</v>
      </c>
      <c r="AK81" s="78">
        <v>0</v>
      </c>
      <c r="AL81" s="88">
        <v>40814287.576399997</v>
      </c>
      <c r="AM81" s="78">
        <v>0</v>
      </c>
      <c r="AN81" s="78">
        <v>0</v>
      </c>
      <c r="AO81" s="78">
        <v>0</v>
      </c>
      <c r="AP81" s="78">
        <v>0</v>
      </c>
      <c r="AQ81" s="78">
        <v>40814287.576399997</v>
      </c>
      <c r="AR81" s="88">
        <v>588117684.71399999</v>
      </c>
      <c r="AS81" s="88">
        <v>244285877.99360001</v>
      </c>
      <c r="AT81" s="78">
        <v>29810300.921599999</v>
      </c>
      <c r="AU81" s="78">
        <v>214475577.072</v>
      </c>
      <c r="AV81" s="88">
        <v>160231025.48649999</v>
      </c>
      <c r="AW81" s="78">
        <v>44518709.310500003</v>
      </c>
      <c r="AX81" s="78">
        <v>115712316.176</v>
      </c>
      <c r="AY81" s="88">
        <v>739116241.44200003</v>
      </c>
      <c r="AZ81" s="88">
        <v>0</v>
      </c>
      <c r="BA81" s="88">
        <v>19298504.498300001</v>
      </c>
      <c r="BB81" s="89">
        <v>19298504.498300001</v>
      </c>
      <c r="BC81" s="88">
        <v>6534373672.0199995</v>
      </c>
      <c r="BD81" s="89">
        <v>5262635738.6099997</v>
      </c>
      <c r="BE81" s="89">
        <v>1271737933.4100001</v>
      </c>
      <c r="BF81" s="89">
        <v>0</v>
      </c>
      <c r="BG81" s="88">
        <v>1455054050.928</v>
      </c>
      <c r="BH81" s="78">
        <v>610749618.20700002</v>
      </c>
      <c r="BI81" s="78">
        <v>844304432.72099996</v>
      </c>
      <c r="BJ81" s="78">
        <v>0</v>
      </c>
      <c r="BK81" s="88">
        <v>1082950514.5699999</v>
      </c>
      <c r="BL81" s="88">
        <v>3218935378.1599998</v>
      </c>
      <c r="BM81" s="88">
        <v>302841680.11899996</v>
      </c>
      <c r="BN81" s="78">
        <v>139184345.699</v>
      </c>
      <c r="BO81" s="78">
        <v>163657334.41999999</v>
      </c>
      <c r="BP81" s="88">
        <v>391581213.41900003</v>
      </c>
      <c r="BQ81" s="78">
        <v>0</v>
      </c>
      <c r="BR81" s="88">
        <v>41912678.533780001</v>
      </c>
      <c r="BS81" s="78">
        <v>35221019.481399998</v>
      </c>
      <c r="BT81" s="78">
        <v>6691659.0523800002</v>
      </c>
      <c r="BU81" s="88">
        <v>0</v>
      </c>
      <c r="BV81" s="88">
        <v>508151763.45099998</v>
      </c>
      <c r="BW81" s="88">
        <v>19801980.19802</v>
      </c>
      <c r="BX81" s="88">
        <v>53161876.561800003</v>
      </c>
      <c r="BY81" s="89">
        <v>53161876.561800003</v>
      </c>
      <c r="BZ81" s="90">
        <v>0</v>
      </c>
      <c r="CA81" s="90">
        <v>0</v>
      </c>
      <c r="CB81" s="88">
        <v>1545105754.6929998</v>
      </c>
      <c r="CC81" s="78">
        <v>815548355.64300001</v>
      </c>
      <c r="CD81" s="78">
        <v>729557399.04999995</v>
      </c>
      <c r="CE81" s="78">
        <v>0</v>
      </c>
      <c r="CF81" s="78">
        <v>0</v>
      </c>
      <c r="CG81" s="88">
        <v>20916606531.321381</v>
      </c>
      <c r="CH81" s="91">
        <v>11694396191.133999</v>
      </c>
      <c r="CI81" s="92">
        <v>1352969456.24</v>
      </c>
      <c r="CJ81" s="92">
        <v>10341426734.893999</v>
      </c>
      <c r="CK81" s="53">
        <v>5368493179.7074633</v>
      </c>
      <c r="CL81" s="93">
        <v>967716514.93798339</v>
      </c>
      <c r="CM81" s="93">
        <v>2855670910.0764804</v>
      </c>
      <c r="CN81" s="93">
        <v>1545105754.6929998</v>
      </c>
      <c r="CO81" s="55">
        <v>3853717160.4799204</v>
      </c>
      <c r="CP81" s="94">
        <v>1691000663.3554001</v>
      </c>
      <c r="CQ81" s="94">
        <v>2142914516.9265001</v>
      </c>
      <c r="CR81" s="94">
        <v>19801980.19802</v>
      </c>
    </row>
    <row r="82" spans="1:96" x14ac:dyDescent="0.45">
      <c r="A82" s="87">
        <v>580</v>
      </c>
      <c r="B82" s="78" t="s">
        <v>175</v>
      </c>
      <c r="C82" s="88">
        <v>1240616408.52</v>
      </c>
      <c r="D82" s="89">
        <v>1240616408.52</v>
      </c>
      <c r="E82" s="88">
        <v>474016874.62583798</v>
      </c>
      <c r="F82" s="78">
        <v>197104242.245</v>
      </c>
      <c r="G82" s="78">
        <v>0</v>
      </c>
      <c r="H82" s="78">
        <v>4739984.7701639999</v>
      </c>
      <c r="I82" s="78">
        <v>29999999.999984</v>
      </c>
      <c r="J82" s="78">
        <v>25392379.082084998</v>
      </c>
      <c r="K82" s="78">
        <v>97680000</v>
      </c>
      <c r="L82" s="78">
        <v>45916415.118404999</v>
      </c>
      <c r="M82" s="78">
        <v>73183853.4102</v>
      </c>
      <c r="N82" s="88">
        <v>161306544</v>
      </c>
      <c r="O82" s="89">
        <v>0</v>
      </c>
      <c r="P82" s="89">
        <v>161306544</v>
      </c>
      <c r="Q82" s="88">
        <v>50548264.535099998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50548264.535099998</v>
      </c>
      <c r="Z82" s="88">
        <v>155092898.3272</v>
      </c>
      <c r="AA82" s="88">
        <v>0</v>
      </c>
      <c r="AB82" s="78">
        <v>0</v>
      </c>
      <c r="AC82" s="78">
        <v>0</v>
      </c>
      <c r="AD82" s="88">
        <v>0</v>
      </c>
      <c r="AE82" s="78">
        <v>0</v>
      </c>
      <c r="AF82" s="78">
        <v>0</v>
      </c>
      <c r="AG82" s="88">
        <v>155092898.3272</v>
      </c>
      <c r="AH82" s="78">
        <v>64805082.960000001</v>
      </c>
      <c r="AI82" s="78">
        <v>90287815.367200002</v>
      </c>
      <c r="AJ82" s="88">
        <v>0</v>
      </c>
      <c r="AK82" s="78">
        <v>0</v>
      </c>
      <c r="AL82" s="88">
        <v>28051036.909699999</v>
      </c>
      <c r="AM82" s="78">
        <v>0</v>
      </c>
      <c r="AN82" s="78">
        <v>0</v>
      </c>
      <c r="AO82" s="78">
        <v>0</v>
      </c>
      <c r="AP82" s="78">
        <v>0</v>
      </c>
      <c r="AQ82" s="78">
        <v>28051036.909699999</v>
      </c>
      <c r="AR82" s="88">
        <v>503902349.99400002</v>
      </c>
      <c r="AS82" s="88">
        <v>163243743.08539999</v>
      </c>
      <c r="AT82" s="78">
        <v>14719512.408399999</v>
      </c>
      <c r="AU82" s="78">
        <v>148524230.67699999</v>
      </c>
      <c r="AV82" s="88">
        <v>62020914.8081</v>
      </c>
      <c r="AW82" s="78">
        <v>17021680.739500001</v>
      </c>
      <c r="AX82" s="78">
        <v>44999234.068599999</v>
      </c>
      <c r="AY82" s="88">
        <v>609149224.14499998</v>
      </c>
      <c r="AZ82" s="88">
        <v>0</v>
      </c>
      <c r="BA82" s="88">
        <v>6698199.09748</v>
      </c>
      <c r="BB82" s="89">
        <v>6698199.09748</v>
      </c>
      <c r="BC82" s="88">
        <v>3935611702.776</v>
      </c>
      <c r="BD82" s="89">
        <v>2545984327.7800002</v>
      </c>
      <c r="BE82" s="89">
        <v>1030425519</v>
      </c>
      <c r="BF82" s="89">
        <v>359201855.99599999</v>
      </c>
      <c r="BG82" s="88">
        <v>809935906</v>
      </c>
      <c r="BH82" s="78">
        <v>243056000</v>
      </c>
      <c r="BI82" s="78">
        <v>410563000</v>
      </c>
      <c r="BJ82" s="78">
        <v>156316906</v>
      </c>
      <c r="BK82" s="88">
        <v>476693421.51800001</v>
      </c>
      <c r="BL82" s="88">
        <v>3461267197.6799998</v>
      </c>
      <c r="BM82" s="88">
        <v>261495545.868</v>
      </c>
      <c r="BN82" s="78">
        <v>101215439.493</v>
      </c>
      <c r="BO82" s="78">
        <v>160280106.375</v>
      </c>
      <c r="BP82" s="88">
        <v>378436700.04900002</v>
      </c>
      <c r="BQ82" s="78">
        <v>0</v>
      </c>
      <c r="BR82" s="88">
        <v>32747038.14655</v>
      </c>
      <c r="BS82" s="78">
        <v>30241590.6655</v>
      </c>
      <c r="BT82" s="78">
        <v>2505447.4810500001</v>
      </c>
      <c r="BU82" s="88">
        <v>0</v>
      </c>
      <c r="BV82" s="88">
        <v>395543519.82700002</v>
      </c>
      <c r="BW82" s="88">
        <v>19801980.19802</v>
      </c>
      <c r="BX82" s="88">
        <v>21910880.125700001</v>
      </c>
      <c r="BY82" s="89">
        <v>21910880.125700001</v>
      </c>
      <c r="BZ82" s="90">
        <v>0</v>
      </c>
      <c r="CA82" s="90">
        <v>0</v>
      </c>
      <c r="CB82" s="88">
        <v>536281123.329</v>
      </c>
      <c r="CC82" s="78">
        <v>150089617.79899999</v>
      </c>
      <c r="CD82" s="78">
        <v>248339038.53</v>
      </c>
      <c r="CE82" s="78">
        <v>79168234</v>
      </c>
      <c r="CF82" s="78">
        <v>58684233</v>
      </c>
      <c r="CG82" s="88">
        <v>14084371473.56509</v>
      </c>
      <c r="CH82" s="91">
        <v>9302704202.9699993</v>
      </c>
      <c r="CI82" s="92">
        <v>1401922952.52</v>
      </c>
      <c r="CJ82" s="92">
        <v>7900781250.4500008</v>
      </c>
      <c r="CK82" s="53">
        <v>2966026798.9580674</v>
      </c>
      <c r="CL82" s="93">
        <v>524565139.16093796</v>
      </c>
      <c r="CM82" s="93">
        <v>1905180536.4681299</v>
      </c>
      <c r="CN82" s="93">
        <v>536281123.329</v>
      </c>
      <c r="CO82" s="55">
        <v>1815640471.6370201</v>
      </c>
      <c r="CP82" s="94">
        <v>183143935.2369</v>
      </c>
      <c r="CQ82" s="94">
        <v>1312694556.2021</v>
      </c>
      <c r="CR82" s="94">
        <v>319801980.19801998</v>
      </c>
    </row>
    <row r="83" spans="1:96" x14ac:dyDescent="0.45">
      <c r="A83" s="87">
        <v>581</v>
      </c>
      <c r="B83" s="78" t="s">
        <v>176</v>
      </c>
      <c r="C83" s="88">
        <v>841731982.08099997</v>
      </c>
      <c r="D83" s="89">
        <v>841731982.08099997</v>
      </c>
      <c r="E83" s="88">
        <v>405603528.15924269</v>
      </c>
      <c r="F83" s="78">
        <v>217200495.26100001</v>
      </c>
      <c r="G83" s="78">
        <v>0</v>
      </c>
      <c r="H83" s="78">
        <v>1120483.5058436999</v>
      </c>
      <c r="I83" s="78">
        <v>0</v>
      </c>
      <c r="J83" s="78">
        <v>25392379.082084998</v>
      </c>
      <c r="K83" s="78">
        <v>69000000</v>
      </c>
      <c r="L83" s="78">
        <v>24233663.534713998</v>
      </c>
      <c r="M83" s="78">
        <v>68656506.775600001</v>
      </c>
      <c r="N83" s="88">
        <v>109237206</v>
      </c>
      <c r="O83" s="89">
        <v>0</v>
      </c>
      <c r="P83" s="89">
        <v>109237206</v>
      </c>
      <c r="Q83" s="88">
        <v>47327480.562299997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47327480.562299997</v>
      </c>
      <c r="Z83" s="88">
        <v>1287757589.2980001</v>
      </c>
      <c r="AA83" s="88">
        <v>1287757589.2980001</v>
      </c>
      <c r="AB83" s="78">
        <v>534419399.58499998</v>
      </c>
      <c r="AC83" s="78">
        <v>753338189.71300006</v>
      </c>
      <c r="AD83" s="88">
        <v>0</v>
      </c>
      <c r="AE83" s="78">
        <v>0</v>
      </c>
      <c r="AF83" s="78">
        <v>0</v>
      </c>
      <c r="AG83" s="88">
        <v>0</v>
      </c>
      <c r="AH83" s="78">
        <v>0</v>
      </c>
      <c r="AI83" s="78">
        <v>0</v>
      </c>
      <c r="AJ83" s="88">
        <v>0</v>
      </c>
      <c r="AK83" s="78">
        <v>0</v>
      </c>
      <c r="AL83" s="88">
        <v>39158562.150200002</v>
      </c>
      <c r="AM83" s="78">
        <v>0</v>
      </c>
      <c r="AN83" s="78">
        <v>0</v>
      </c>
      <c r="AO83" s="78">
        <v>0</v>
      </c>
      <c r="AP83" s="78">
        <v>0</v>
      </c>
      <c r="AQ83" s="78">
        <v>39158562.150200002</v>
      </c>
      <c r="AR83" s="88">
        <v>455793303.91399997</v>
      </c>
      <c r="AS83" s="88">
        <v>114118859.46169999</v>
      </c>
      <c r="AT83" s="78">
        <v>24788332.0889</v>
      </c>
      <c r="AU83" s="78">
        <v>89330527.372799993</v>
      </c>
      <c r="AV83" s="88">
        <v>54132841.592100002</v>
      </c>
      <c r="AW83" s="78">
        <v>28418993.552900001</v>
      </c>
      <c r="AX83" s="78">
        <v>25713848.0392</v>
      </c>
      <c r="AY83" s="88">
        <v>506556655.48400003</v>
      </c>
      <c r="AZ83" s="88">
        <v>0</v>
      </c>
      <c r="BA83" s="88">
        <v>14411796.656199999</v>
      </c>
      <c r="BB83" s="89">
        <v>14411796.656199999</v>
      </c>
      <c r="BC83" s="88">
        <v>1144470510.8800001</v>
      </c>
      <c r="BD83" s="89">
        <v>766383465.83399999</v>
      </c>
      <c r="BE83" s="89">
        <v>378087045.046</v>
      </c>
      <c r="BF83" s="89">
        <v>0</v>
      </c>
      <c r="BG83" s="88">
        <v>237902424.667</v>
      </c>
      <c r="BH83" s="78">
        <v>109026521.148</v>
      </c>
      <c r="BI83" s="78">
        <v>128875903.51899999</v>
      </c>
      <c r="BJ83" s="78">
        <v>0</v>
      </c>
      <c r="BK83" s="88">
        <v>1368526127.9300001</v>
      </c>
      <c r="BL83" s="88">
        <v>778624817.56200004</v>
      </c>
      <c r="BM83" s="88">
        <v>172795817.37360001</v>
      </c>
      <c r="BN83" s="78">
        <v>71954233.872600004</v>
      </c>
      <c r="BO83" s="78">
        <v>100841583.501</v>
      </c>
      <c r="BP83" s="88">
        <v>8763008.9132499993</v>
      </c>
      <c r="BQ83" s="78">
        <v>0</v>
      </c>
      <c r="BR83" s="88">
        <v>38092725.061469994</v>
      </c>
      <c r="BS83" s="78">
        <v>34477399.818899997</v>
      </c>
      <c r="BT83" s="78">
        <v>3615325.2425699998</v>
      </c>
      <c r="BU83" s="88">
        <v>0</v>
      </c>
      <c r="BV83" s="88">
        <v>419587580.31699997</v>
      </c>
      <c r="BW83" s="88">
        <v>19801980.19802</v>
      </c>
      <c r="BX83" s="88">
        <v>36420392.331100002</v>
      </c>
      <c r="BY83" s="89">
        <v>36420392.331100002</v>
      </c>
      <c r="BZ83" s="90">
        <v>0</v>
      </c>
      <c r="CA83" s="90">
        <v>0</v>
      </c>
      <c r="CB83" s="88">
        <v>202882093.22429997</v>
      </c>
      <c r="CC83" s="78">
        <v>53338586.834299996</v>
      </c>
      <c r="CD83" s="78">
        <v>149543506.38999999</v>
      </c>
      <c r="CE83" s="78">
        <v>0</v>
      </c>
      <c r="CF83" s="78">
        <v>0</v>
      </c>
      <c r="CG83" s="88">
        <v>8303697283.8164845</v>
      </c>
      <c r="CH83" s="91">
        <v>3329857820.4370003</v>
      </c>
      <c r="CI83" s="92">
        <v>950969188.08099997</v>
      </c>
      <c r="CJ83" s="92">
        <v>2378888632.3559999</v>
      </c>
      <c r="CK83" s="53">
        <v>1776111772.9809124</v>
      </c>
      <c r="CL83" s="93">
        <v>452931008.72154272</v>
      </c>
      <c r="CM83" s="93">
        <v>1120298671.0350699</v>
      </c>
      <c r="CN83" s="93">
        <v>202882093.22429997</v>
      </c>
      <c r="CO83" s="55">
        <v>3197727690.3985696</v>
      </c>
      <c r="CP83" s="94">
        <v>1326916151.4482</v>
      </c>
      <c r="CQ83" s="94">
        <v>1851009558.7523499</v>
      </c>
      <c r="CR83" s="94">
        <v>19801980.19802</v>
      </c>
    </row>
    <row r="84" spans="1:96" x14ac:dyDescent="0.45">
      <c r="A84" s="87">
        <v>582</v>
      </c>
      <c r="B84" s="78" t="s">
        <v>177</v>
      </c>
      <c r="C84" s="88">
        <v>1365819183.72</v>
      </c>
      <c r="D84" s="89">
        <v>1365819183.72</v>
      </c>
      <c r="E84" s="88">
        <v>525071236.22642916</v>
      </c>
      <c r="F84" s="78">
        <v>209870808.97400001</v>
      </c>
      <c r="G84" s="78">
        <v>0</v>
      </c>
      <c r="H84" s="78">
        <v>6972669.4200002002</v>
      </c>
      <c r="I84" s="78">
        <v>29999999.999984</v>
      </c>
      <c r="J84" s="78">
        <v>25392379.082084998</v>
      </c>
      <c r="K84" s="78">
        <v>128760000</v>
      </c>
      <c r="L84" s="78">
        <v>40814591.216360003</v>
      </c>
      <c r="M84" s="78">
        <v>83260787.533999994</v>
      </c>
      <c r="N84" s="88">
        <v>646301856</v>
      </c>
      <c r="O84" s="89">
        <v>0</v>
      </c>
      <c r="P84" s="89">
        <v>646301856</v>
      </c>
      <c r="Q84" s="88">
        <v>93151928.604200006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93151928.604200006</v>
      </c>
      <c r="Z84" s="88">
        <v>188461006.30879998</v>
      </c>
      <c r="AA84" s="88">
        <v>0</v>
      </c>
      <c r="AB84" s="78">
        <v>0</v>
      </c>
      <c r="AC84" s="78">
        <v>0</v>
      </c>
      <c r="AD84" s="88">
        <v>0</v>
      </c>
      <c r="AE84" s="78">
        <v>0</v>
      </c>
      <c r="AF84" s="78">
        <v>0</v>
      </c>
      <c r="AG84" s="88">
        <v>188461006.30879998</v>
      </c>
      <c r="AH84" s="78">
        <v>78190023.951800004</v>
      </c>
      <c r="AI84" s="78">
        <v>110270982.35699999</v>
      </c>
      <c r="AJ84" s="88">
        <v>0</v>
      </c>
      <c r="AK84" s="78">
        <v>0</v>
      </c>
      <c r="AL84" s="88">
        <v>41290548.7645</v>
      </c>
      <c r="AM84" s="78">
        <v>0</v>
      </c>
      <c r="AN84" s="78">
        <v>0</v>
      </c>
      <c r="AO84" s="78">
        <v>0</v>
      </c>
      <c r="AP84" s="78">
        <v>0</v>
      </c>
      <c r="AQ84" s="78">
        <v>41290548.7645</v>
      </c>
      <c r="AR84" s="88">
        <v>761009163.35399997</v>
      </c>
      <c r="AS84" s="88">
        <v>257794719.80539998</v>
      </c>
      <c r="AT84" s="78">
        <v>17845943.027399998</v>
      </c>
      <c r="AU84" s="78">
        <v>239948776.778</v>
      </c>
      <c r="AV84" s="88">
        <v>61953888.193399996</v>
      </c>
      <c r="AW84" s="78">
        <v>23383116.134599999</v>
      </c>
      <c r="AX84" s="78">
        <v>38570772.058799997</v>
      </c>
      <c r="AY84" s="88">
        <v>1317717179.9400001</v>
      </c>
      <c r="AZ84" s="88">
        <v>0</v>
      </c>
      <c r="BA84" s="88">
        <v>8234877.8339299997</v>
      </c>
      <c r="BB84" s="89">
        <v>8234877.8339299997</v>
      </c>
      <c r="BC84" s="88">
        <v>6327236310.1569996</v>
      </c>
      <c r="BD84" s="89">
        <v>4311808348.0100002</v>
      </c>
      <c r="BE84" s="89">
        <v>1685397638.1500001</v>
      </c>
      <c r="BF84" s="89">
        <v>330030323.99699998</v>
      </c>
      <c r="BG84" s="88">
        <v>1154638000</v>
      </c>
      <c r="BH84" s="78">
        <v>360702000</v>
      </c>
      <c r="BI84" s="78">
        <v>557868000</v>
      </c>
      <c r="BJ84" s="78">
        <v>236068000</v>
      </c>
      <c r="BK84" s="88">
        <v>658598065.99000001</v>
      </c>
      <c r="BL84" s="88">
        <v>3264058090.7600002</v>
      </c>
      <c r="BM84" s="88">
        <v>444946501.16999996</v>
      </c>
      <c r="BN84" s="78">
        <v>103294912.07099999</v>
      </c>
      <c r="BO84" s="78">
        <v>341651589.09899998</v>
      </c>
      <c r="BP84" s="88">
        <v>26289026.739700001</v>
      </c>
      <c r="BQ84" s="78">
        <v>0</v>
      </c>
      <c r="BR84" s="88">
        <v>32987521.079089999</v>
      </c>
      <c r="BS84" s="78">
        <v>29791362.9947</v>
      </c>
      <c r="BT84" s="78">
        <v>3196158.08439</v>
      </c>
      <c r="BU84" s="88">
        <v>0</v>
      </c>
      <c r="BV84" s="88">
        <v>429947192.741</v>
      </c>
      <c r="BW84" s="88">
        <v>19801980.19802</v>
      </c>
      <c r="BX84" s="88">
        <v>30538371.8572</v>
      </c>
      <c r="BY84" s="89">
        <v>30538371.8572</v>
      </c>
      <c r="BZ84" s="90">
        <v>0</v>
      </c>
      <c r="CA84" s="90">
        <v>0</v>
      </c>
      <c r="CB84" s="88">
        <v>1120439266.9549999</v>
      </c>
      <c r="CC84" s="78">
        <v>417700299.23500001</v>
      </c>
      <c r="CD84" s="78">
        <v>525240592.72000003</v>
      </c>
      <c r="CE84" s="78">
        <v>177498375</v>
      </c>
      <c r="CF84" s="78">
        <v>0</v>
      </c>
      <c r="CG84" s="88">
        <v>18776285916.397667</v>
      </c>
      <c r="CH84" s="91">
        <v>12364424603.990999</v>
      </c>
      <c r="CI84" s="92">
        <v>2012121039.72</v>
      </c>
      <c r="CJ84" s="92">
        <v>10352303564.271</v>
      </c>
      <c r="CK84" s="53">
        <v>4985519603.4712496</v>
      </c>
      <c r="CL84" s="93">
        <v>618223164.83062911</v>
      </c>
      <c r="CM84" s="93">
        <v>3246857171.6856203</v>
      </c>
      <c r="CN84" s="93">
        <v>1120439266.9549999</v>
      </c>
      <c r="CO84" s="55">
        <v>1426341708.93542</v>
      </c>
      <c r="CP84" s="94">
        <v>229751555.07329997</v>
      </c>
      <c r="CQ84" s="94">
        <v>1176788173.6640999</v>
      </c>
      <c r="CR84" s="94">
        <v>19801980.19802</v>
      </c>
    </row>
    <row r="85" spans="1:96" x14ac:dyDescent="0.45">
      <c r="A85" s="87">
        <v>583</v>
      </c>
      <c r="B85" s="78" t="s">
        <v>178</v>
      </c>
      <c r="C85" s="88">
        <v>1300905421</v>
      </c>
      <c r="D85" s="89">
        <v>1300905421</v>
      </c>
      <c r="E85" s="88">
        <v>797004130.96633196</v>
      </c>
      <c r="F85" s="78">
        <v>358965704.81800002</v>
      </c>
      <c r="G85" s="78">
        <v>0</v>
      </c>
      <c r="H85" s="78">
        <v>5969121.2220208999</v>
      </c>
      <c r="I85" s="78">
        <v>29999999.999984</v>
      </c>
      <c r="J85" s="78">
        <v>25392379.082084998</v>
      </c>
      <c r="K85" s="78">
        <v>133560000</v>
      </c>
      <c r="L85" s="78">
        <v>46341567.110242002</v>
      </c>
      <c r="M85" s="78">
        <v>196775358.734</v>
      </c>
      <c r="N85" s="88">
        <v>121534224</v>
      </c>
      <c r="O85" s="89">
        <v>0</v>
      </c>
      <c r="P85" s="89">
        <v>121534224</v>
      </c>
      <c r="Q85" s="88">
        <v>77602849.905300006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77602849.905300006</v>
      </c>
      <c r="Z85" s="88">
        <v>675197900.73600006</v>
      </c>
      <c r="AA85" s="88">
        <v>0</v>
      </c>
      <c r="AB85" s="78">
        <v>0</v>
      </c>
      <c r="AC85" s="78">
        <v>0</v>
      </c>
      <c r="AD85" s="88">
        <v>0</v>
      </c>
      <c r="AE85" s="78">
        <v>0</v>
      </c>
      <c r="AF85" s="78">
        <v>0</v>
      </c>
      <c r="AG85" s="88">
        <v>675197900.73600006</v>
      </c>
      <c r="AH85" s="78">
        <v>275517973.82999998</v>
      </c>
      <c r="AI85" s="78">
        <v>399679926.90600002</v>
      </c>
      <c r="AJ85" s="88">
        <v>0</v>
      </c>
      <c r="AK85" s="78">
        <v>0</v>
      </c>
      <c r="AL85" s="88">
        <v>53580329.489600003</v>
      </c>
      <c r="AM85" s="78">
        <v>0</v>
      </c>
      <c r="AN85" s="78">
        <v>0</v>
      </c>
      <c r="AO85" s="78">
        <v>0</v>
      </c>
      <c r="AP85" s="78">
        <v>0</v>
      </c>
      <c r="AQ85" s="78">
        <v>53580329.489600003</v>
      </c>
      <c r="AR85" s="88">
        <v>510440570.39399999</v>
      </c>
      <c r="AS85" s="88">
        <v>281143482.26289999</v>
      </c>
      <c r="AT85" s="78">
        <v>42535400.206900001</v>
      </c>
      <c r="AU85" s="78">
        <v>238608082.05599999</v>
      </c>
      <c r="AV85" s="88">
        <v>109568729.87799999</v>
      </c>
      <c r="AW85" s="78">
        <v>70997957.819199994</v>
      </c>
      <c r="AX85" s="78">
        <v>38570772.058799997</v>
      </c>
      <c r="AY85" s="88">
        <v>917938218.68799996</v>
      </c>
      <c r="AZ85" s="88">
        <v>0</v>
      </c>
      <c r="BA85" s="88">
        <v>29652655.302700002</v>
      </c>
      <c r="BB85" s="89">
        <v>29652655.302700002</v>
      </c>
      <c r="BC85" s="88">
        <v>7696399663.9300003</v>
      </c>
      <c r="BD85" s="89">
        <v>6673754052.1199999</v>
      </c>
      <c r="BE85" s="89">
        <v>1022645611.8099999</v>
      </c>
      <c r="BF85" s="89">
        <v>0</v>
      </c>
      <c r="BG85" s="88">
        <v>1382555958.2779999</v>
      </c>
      <c r="BH85" s="78">
        <v>784196134.28699994</v>
      </c>
      <c r="BI85" s="78">
        <v>598359823.99100006</v>
      </c>
      <c r="BJ85" s="78">
        <v>0</v>
      </c>
      <c r="BK85" s="88">
        <v>1513017979.3599999</v>
      </c>
      <c r="BL85" s="88">
        <v>1754379489.3599999</v>
      </c>
      <c r="BM85" s="88">
        <v>199373815.252</v>
      </c>
      <c r="BN85" s="78">
        <v>199373815.252</v>
      </c>
      <c r="BO85" s="78">
        <v>0</v>
      </c>
      <c r="BP85" s="88">
        <v>21907522.283</v>
      </c>
      <c r="BQ85" s="78">
        <v>0</v>
      </c>
      <c r="BR85" s="88">
        <v>48636896.303400002</v>
      </c>
      <c r="BS85" s="78">
        <v>37871814.920000002</v>
      </c>
      <c r="BT85" s="78">
        <v>10765081.383400001</v>
      </c>
      <c r="BU85" s="88">
        <v>0</v>
      </c>
      <c r="BV85" s="88">
        <v>475886232.46200001</v>
      </c>
      <c r="BW85" s="88">
        <v>19801980.19802</v>
      </c>
      <c r="BX85" s="88">
        <v>87681925.643399999</v>
      </c>
      <c r="BY85" s="89">
        <v>87681925.643399999</v>
      </c>
      <c r="BZ85" s="90">
        <v>0</v>
      </c>
      <c r="CA85" s="90">
        <v>0</v>
      </c>
      <c r="CB85" s="88">
        <v>753050172.94200003</v>
      </c>
      <c r="CC85" s="78">
        <v>257188842.83199999</v>
      </c>
      <c r="CD85" s="78">
        <v>459933711.11000001</v>
      </c>
      <c r="CE85" s="78">
        <v>0</v>
      </c>
      <c r="CF85" s="78">
        <v>35927619</v>
      </c>
      <c r="CG85" s="88">
        <v>19227260148.634651</v>
      </c>
      <c r="CH85" s="91">
        <v>11383659368.684002</v>
      </c>
      <c r="CI85" s="92">
        <v>1422439645</v>
      </c>
      <c r="CJ85" s="92">
        <v>9961219723.684</v>
      </c>
      <c r="CK85" s="53">
        <v>4574640105.5440321</v>
      </c>
      <c r="CL85" s="93">
        <v>874606980.87163198</v>
      </c>
      <c r="CM85" s="93">
        <v>2946982951.7304001</v>
      </c>
      <c r="CN85" s="93">
        <v>753050172.94200003</v>
      </c>
      <c r="CO85" s="55">
        <v>3268960674.40662</v>
      </c>
      <c r="CP85" s="94">
        <v>728778230.2256</v>
      </c>
      <c r="CQ85" s="94">
        <v>2120380463.9829998</v>
      </c>
      <c r="CR85" s="94">
        <v>419801980.19801998</v>
      </c>
    </row>
    <row r="86" spans="1:96" x14ac:dyDescent="0.45">
      <c r="A86" s="87">
        <v>584</v>
      </c>
      <c r="B86" s="78" t="s">
        <v>179</v>
      </c>
      <c r="C86" s="88">
        <v>1389701683</v>
      </c>
      <c r="D86" s="89">
        <v>1389701683</v>
      </c>
      <c r="E86" s="88">
        <v>776339286.30054319</v>
      </c>
      <c r="F86" s="78">
        <v>342829273.55500001</v>
      </c>
      <c r="G86" s="78">
        <v>0</v>
      </c>
      <c r="H86" s="78">
        <v>6125309.8319341997</v>
      </c>
      <c r="I86" s="78">
        <v>29999999.999984</v>
      </c>
      <c r="J86" s="78">
        <v>25392379.082084998</v>
      </c>
      <c r="K86" s="78">
        <v>99600000</v>
      </c>
      <c r="L86" s="78">
        <v>61221886.824539997</v>
      </c>
      <c r="M86" s="78">
        <v>211170437.007</v>
      </c>
      <c r="N86" s="88">
        <v>300201340</v>
      </c>
      <c r="O86" s="89">
        <v>0</v>
      </c>
      <c r="P86" s="89">
        <v>300201340</v>
      </c>
      <c r="Q86" s="88">
        <v>74811503.7958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74811503.7958</v>
      </c>
      <c r="Z86" s="88">
        <v>973917235.96300006</v>
      </c>
      <c r="AA86" s="88">
        <v>0</v>
      </c>
      <c r="AB86" s="78">
        <v>0</v>
      </c>
      <c r="AC86" s="78">
        <v>0</v>
      </c>
      <c r="AD86" s="88">
        <v>973917235.96300006</v>
      </c>
      <c r="AE86" s="78">
        <v>406181561</v>
      </c>
      <c r="AF86" s="78">
        <v>567735674.96300006</v>
      </c>
      <c r="AG86" s="88">
        <v>0</v>
      </c>
      <c r="AH86" s="78">
        <v>0</v>
      </c>
      <c r="AI86" s="78">
        <v>0</v>
      </c>
      <c r="AJ86" s="88">
        <v>0</v>
      </c>
      <c r="AK86" s="78">
        <v>0</v>
      </c>
      <c r="AL86" s="88">
        <v>41659996.8649</v>
      </c>
      <c r="AM86" s="78">
        <v>0</v>
      </c>
      <c r="AN86" s="78">
        <v>0</v>
      </c>
      <c r="AO86" s="78">
        <v>0</v>
      </c>
      <c r="AP86" s="78">
        <v>0</v>
      </c>
      <c r="AQ86" s="78">
        <v>41659996.8649</v>
      </c>
      <c r="AR86" s="88">
        <v>611299375.59399998</v>
      </c>
      <c r="AS86" s="88">
        <v>222142393.243</v>
      </c>
      <c r="AT86" s="78">
        <v>36647489.946999997</v>
      </c>
      <c r="AU86" s="78">
        <v>185494903.296</v>
      </c>
      <c r="AV86" s="88">
        <v>123382160.04499999</v>
      </c>
      <c r="AW86" s="78">
        <v>59097539.946999997</v>
      </c>
      <c r="AX86" s="78">
        <v>64284620.097999997</v>
      </c>
      <c r="AY86" s="88">
        <v>808796234.79299998</v>
      </c>
      <c r="AZ86" s="88">
        <v>0</v>
      </c>
      <c r="BA86" s="88">
        <v>18453014.567600001</v>
      </c>
      <c r="BB86" s="89">
        <v>18453014.567600001</v>
      </c>
      <c r="BC86" s="88">
        <v>4940399329.1000004</v>
      </c>
      <c r="BD86" s="89">
        <v>3839214762.1399999</v>
      </c>
      <c r="BE86" s="89">
        <v>1101184566.96</v>
      </c>
      <c r="BF86" s="89">
        <v>0</v>
      </c>
      <c r="BG86" s="88">
        <v>1024169918.262</v>
      </c>
      <c r="BH86" s="78">
        <v>520322492.89399999</v>
      </c>
      <c r="BI86" s="78">
        <v>503847425.36799997</v>
      </c>
      <c r="BJ86" s="78">
        <v>0</v>
      </c>
      <c r="BK86" s="88">
        <v>1759034644.5899999</v>
      </c>
      <c r="BL86" s="88">
        <v>2435409171.7600002</v>
      </c>
      <c r="BM86" s="88">
        <v>111802656.02500001</v>
      </c>
      <c r="BN86" s="78">
        <v>111802656.02500001</v>
      </c>
      <c r="BO86" s="78">
        <v>0</v>
      </c>
      <c r="BP86" s="88">
        <v>387199708.96200001</v>
      </c>
      <c r="BQ86" s="78">
        <v>0</v>
      </c>
      <c r="BR86" s="88">
        <v>43212515.246589996</v>
      </c>
      <c r="BS86" s="78">
        <v>34610525.556599997</v>
      </c>
      <c r="BT86" s="78">
        <v>8601989.6899900008</v>
      </c>
      <c r="BU86" s="88">
        <v>0</v>
      </c>
      <c r="BV86" s="88">
        <v>466579445.72500002</v>
      </c>
      <c r="BW86" s="88">
        <v>19801980.19802</v>
      </c>
      <c r="BX86" s="88">
        <v>70868104.5273</v>
      </c>
      <c r="BY86" s="89">
        <v>70868104.5273</v>
      </c>
      <c r="BZ86" s="90">
        <v>0</v>
      </c>
      <c r="CA86" s="90">
        <v>0</v>
      </c>
      <c r="CB86" s="88">
        <v>672911389.67900002</v>
      </c>
      <c r="CC86" s="78">
        <v>344985959.76899999</v>
      </c>
      <c r="CD86" s="78">
        <v>246611194.91</v>
      </c>
      <c r="CE86" s="78">
        <v>81314235</v>
      </c>
      <c r="CF86" s="78">
        <v>0</v>
      </c>
      <c r="CG86" s="88">
        <v>17272093088.241753</v>
      </c>
      <c r="CH86" s="91">
        <v>9677010899.4540005</v>
      </c>
      <c r="CI86" s="92">
        <v>1689903023</v>
      </c>
      <c r="CJ86" s="92">
        <v>7987107876.4540005</v>
      </c>
      <c r="CK86" s="53">
        <v>3823507016.4398327</v>
      </c>
      <c r="CL86" s="93">
        <v>851150790.09634316</v>
      </c>
      <c r="CM86" s="93">
        <v>2299444836.6644902</v>
      </c>
      <c r="CN86" s="93">
        <v>672911389.67900002</v>
      </c>
      <c r="CO86" s="55">
        <v>3771575172.3479199</v>
      </c>
      <c r="CP86" s="94">
        <v>1015577232.8279001</v>
      </c>
      <c r="CQ86" s="94">
        <v>2736195959.322</v>
      </c>
      <c r="CR86" s="94">
        <v>19801980.19802</v>
      </c>
    </row>
    <row r="87" spans="1:96" x14ac:dyDescent="0.45">
      <c r="A87" s="87">
        <v>585</v>
      </c>
      <c r="B87" s="78" t="s">
        <v>180</v>
      </c>
      <c r="C87" s="88">
        <v>1663733843.76</v>
      </c>
      <c r="D87" s="89">
        <v>1663733843.76</v>
      </c>
      <c r="E87" s="88">
        <v>566934199.16984773</v>
      </c>
      <c r="F87" s="78">
        <v>257336920.75600001</v>
      </c>
      <c r="G87" s="78">
        <v>0</v>
      </c>
      <c r="H87" s="78">
        <v>5867259.0851327004</v>
      </c>
      <c r="I87" s="78">
        <v>0</v>
      </c>
      <c r="J87" s="78">
        <v>25392379.082084998</v>
      </c>
      <c r="K87" s="78">
        <v>103800000</v>
      </c>
      <c r="L87" s="78">
        <v>71425534.628629997</v>
      </c>
      <c r="M87" s="78">
        <v>103112105.618</v>
      </c>
      <c r="N87" s="88">
        <v>125181193</v>
      </c>
      <c r="O87" s="89">
        <v>0</v>
      </c>
      <c r="P87" s="89">
        <v>125181193</v>
      </c>
      <c r="Q87" s="88">
        <v>73183067.973499998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73183067.973499998</v>
      </c>
      <c r="Z87" s="88">
        <v>5172896555.8330002</v>
      </c>
      <c r="AA87" s="88">
        <v>1068778403.723</v>
      </c>
      <c r="AB87" s="78">
        <v>443543037.56699997</v>
      </c>
      <c r="AC87" s="78">
        <v>625235366.15600002</v>
      </c>
      <c r="AD87" s="88">
        <v>0</v>
      </c>
      <c r="AE87" s="78">
        <v>0</v>
      </c>
      <c r="AF87" s="78">
        <v>0</v>
      </c>
      <c r="AG87" s="88">
        <v>0</v>
      </c>
      <c r="AH87" s="78">
        <v>0</v>
      </c>
      <c r="AI87" s="78">
        <v>0</v>
      </c>
      <c r="AJ87" s="88">
        <v>4104118152.1100001</v>
      </c>
      <c r="AK87" s="78">
        <v>4104118152.1100001</v>
      </c>
      <c r="AL87" s="88">
        <v>41680061.7579</v>
      </c>
      <c r="AM87" s="78">
        <v>0</v>
      </c>
      <c r="AN87" s="78">
        <v>0</v>
      </c>
      <c r="AO87" s="78">
        <v>0</v>
      </c>
      <c r="AP87" s="78">
        <v>0</v>
      </c>
      <c r="AQ87" s="78">
        <v>41680061.7579</v>
      </c>
      <c r="AR87" s="88">
        <v>245961253.91299999</v>
      </c>
      <c r="AS87" s="88">
        <v>183811907.13190001</v>
      </c>
      <c r="AT87" s="78">
        <v>31238507.548900001</v>
      </c>
      <c r="AU87" s="78">
        <v>152573399.583</v>
      </c>
      <c r="AV87" s="88">
        <v>109917374.27880001</v>
      </c>
      <c r="AW87" s="78">
        <v>39204292.170999996</v>
      </c>
      <c r="AX87" s="78">
        <v>70713082.107800007</v>
      </c>
      <c r="AY87" s="88">
        <v>1000057171.8</v>
      </c>
      <c r="AZ87" s="88">
        <v>403776798</v>
      </c>
      <c r="BA87" s="88">
        <v>17310894.202399999</v>
      </c>
      <c r="BB87" s="89">
        <v>17310894.202399999</v>
      </c>
      <c r="BC87" s="88">
        <v>5028351293.9720001</v>
      </c>
      <c r="BD87" s="89">
        <v>4160059291.7800002</v>
      </c>
      <c r="BE87" s="89">
        <v>868292002.19200003</v>
      </c>
      <c r="BF87" s="89">
        <v>0</v>
      </c>
      <c r="BG87" s="88">
        <v>830840760.08599997</v>
      </c>
      <c r="BH87" s="78">
        <v>491498725.97500002</v>
      </c>
      <c r="BI87" s="78">
        <v>339342034.111</v>
      </c>
      <c r="BJ87" s="78">
        <v>0</v>
      </c>
      <c r="BK87" s="88">
        <v>732790128.54999995</v>
      </c>
      <c r="BL87" s="88">
        <v>2468989346.3899999</v>
      </c>
      <c r="BM87" s="88">
        <v>133805134.91599999</v>
      </c>
      <c r="BN87" s="78">
        <v>133805134.91599999</v>
      </c>
      <c r="BO87" s="78">
        <v>0</v>
      </c>
      <c r="BP87" s="88">
        <v>400344222.33200002</v>
      </c>
      <c r="BQ87" s="78">
        <v>0</v>
      </c>
      <c r="BR87" s="88">
        <v>47448744.539799996</v>
      </c>
      <c r="BS87" s="78">
        <v>43754310.744199999</v>
      </c>
      <c r="BT87" s="78">
        <v>3694433.7955999998</v>
      </c>
      <c r="BU87" s="88">
        <v>0</v>
      </c>
      <c r="BV87" s="88">
        <v>175340222.861</v>
      </c>
      <c r="BW87" s="88">
        <v>19801980.19802</v>
      </c>
      <c r="BX87" s="88">
        <v>37828101.523000002</v>
      </c>
      <c r="BY87" s="89">
        <v>37828101.523000002</v>
      </c>
      <c r="BZ87" s="90">
        <v>0</v>
      </c>
      <c r="CA87" s="90">
        <v>0</v>
      </c>
      <c r="CB87" s="88">
        <v>719330236.42900002</v>
      </c>
      <c r="CC87" s="78">
        <v>177893981.23899999</v>
      </c>
      <c r="CD87" s="78">
        <v>377470777.19</v>
      </c>
      <c r="CE87" s="78">
        <v>163965478</v>
      </c>
      <c r="CF87" s="78">
        <v>0</v>
      </c>
      <c r="CG87" s="88">
        <v>20199314492.617172</v>
      </c>
      <c r="CH87" s="91">
        <v>9532216931.0349998</v>
      </c>
      <c r="CI87" s="92">
        <v>1788915036.76</v>
      </c>
      <c r="CJ87" s="92">
        <v>7743301894.2749996</v>
      </c>
      <c r="CK87" s="53">
        <v>3610550217.7714481</v>
      </c>
      <c r="CL87" s="93">
        <v>640117267.14334774</v>
      </c>
      <c r="CM87" s="93">
        <v>2251102714.1991005</v>
      </c>
      <c r="CN87" s="93">
        <v>719330236.42900002</v>
      </c>
      <c r="CO87" s="55">
        <v>7056547343.8107204</v>
      </c>
      <c r="CP87" s="94">
        <v>5214576617.5909004</v>
      </c>
      <c r="CQ87" s="94">
        <v>1822168746.0218</v>
      </c>
      <c r="CR87" s="94">
        <v>19801980.19802</v>
      </c>
    </row>
    <row r="88" spans="1:96" x14ac:dyDescent="0.45">
      <c r="A88" s="87">
        <v>586</v>
      </c>
      <c r="B88" s="78" t="s">
        <v>181</v>
      </c>
      <c r="C88" s="88">
        <v>1283324755.0799999</v>
      </c>
      <c r="D88" s="89">
        <v>1283324755.0799999</v>
      </c>
      <c r="E88" s="88">
        <v>516480803.57354206</v>
      </c>
      <c r="F88" s="78">
        <v>225126944.086</v>
      </c>
      <c r="G88" s="78">
        <v>0</v>
      </c>
      <c r="H88" s="78">
        <v>4597377.7785131</v>
      </c>
      <c r="I88" s="78">
        <v>29999999.999984</v>
      </c>
      <c r="J88" s="78">
        <v>25392379.082084998</v>
      </c>
      <c r="K88" s="78">
        <v>99000000</v>
      </c>
      <c r="L88" s="78">
        <v>40814591.216360003</v>
      </c>
      <c r="M88" s="78">
        <v>91549511.410600007</v>
      </c>
      <c r="N88" s="88">
        <v>175380456</v>
      </c>
      <c r="O88" s="89">
        <v>0</v>
      </c>
      <c r="P88" s="89">
        <v>175380456</v>
      </c>
      <c r="Q88" s="88">
        <v>32726593.219599999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32726593.219599999</v>
      </c>
      <c r="Z88" s="88">
        <v>887929684.93000007</v>
      </c>
      <c r="AA88" s="88">
        <v>887929684.93000007</v>
      </c>
      <c r="AB88" s="78">
        <v>368490819.264</v>
      </c>
      <c r="AC88" s="78">
        <v>519438865.66600001</v>
      </c>
      <c r="AD88" s="88">
        <v>0</v>
      </c>
      <c r="AE88" s="78">
        <v>0</v>
      </c>
      <c r="AF88" s="78">
        <v>0</v>
      </c>
      <c r="AG88" s="88">
        <v>0</v>
      </c>
      <c r="AH88" s="78">
        <v>0</v>
      </c>
      <c r="AI88" s="78">
        <v>0</v>
      </c>
      <c r="AJ88" s="88">
        <v>0</v>
      </c>
      <c r="AK88" s="78">
        <v>0</v>
      </c>
      <c r="AL88" s="88">
        <v>21657116.068</v>
      </c>
      <c r="AM88" s="78">
        <v>0</v>
      </c>
      <c r="AN88" s="78">
        <v>0</v>
      </c>
      <c r="AO88" s="78">
        <v>0</v>
      </c>
      <c r="AP88" s="78">
        <v>0</v>
      </c>
      <c r="AQ88" s="78">
        <v>21657116.068</v>
      </c>
      <c r="AR88" s="88">
        <v>337471808.15399998</v>
      </c>
      <c r="AS88" s="88">
        <v>204499258.8849</v>
      </c>
      <c r="AT88" s="78">
        <v>19017897.958900001</v>
      </c>
      <c r="AU88" s="78">
        <v>185481360.926</v>
      </c>
      <c r="AV88" s="88">
        <v>74942062.645199999</v>
      </c>
      <c r="AW88" s="78">
        <v>23514366.566799998</v>
      </c>
      <c r="AX88" s="78">
        <v>51427696.078400001</v>
      </c>
      <c r="AY88" s="88">
        <v>638180576.62699997</v>
      </c>
      <c r="AZ88" s="88">
        <v>403776798</v>
      </c>
      <c r="BA88" s="88">
        <v>9615002.6864500009</v>
      </c>
      <c r="BB88" s="89">
        <v>9615002.6864500009</v>
      </c>
      <c r="BC88" s="88">
        <v>4399258395.9980001</v>
      </c>
      <c r="BD88" s="89">
        <v>3410821544</v>
      </c>
      <c r="BE88" s="89">
        <v>988436851.99800003</v>
      </c>
      <c r="BF88" s="89">
        <v>0</v>
      </c>
      <c r="BG88" s="88">
        <v>796409223.02900004</v>
      </c>
      <c r="BH88" s="78">
        <v>396773564.97600001</v>
      </c>
      <c r="BI88" s="78">
        <v>399635658.05299997</v>
      </c>
      <c r="BJ88" s="78">
        <v>0</v>
      </c>
      <c r="BK88" s="88">
        <v>530663628.78399998</v>
      </c>
      <c r="BL88" s="88">
        <v>1292890036</v>
      </c>
      <c r="BM88" s="88">
        <v>85580793.0792</v>
      </c>
      <c r="BN88" s="78">
        <v>85580793.0792</v>
      </c>
      <c r="BO88" s="78">
        <v>0</v>
      </c>
      <c r="BP88" s="88">
        <v>382818204.50599998</v>
      </c>
      <c r="BQ88" s="78">
        <v>56700301.889799997</v>
      </c>
      <c r="BR88" s="88">
        <v>36499134.562969998</v>
      </c>
      <c r="BS88" s="78">
        <v>33007642.673599999</v>
      </c>
      <c r="BT88" s="78">
        <v>3491491.88937</v>
      </c>
      <c r="BU88" s="88">
        <v>0</v>
      </c>
      <c r="BV88" s="88">
        <v>182640172.389</v>
      </c>
      <c r="BW88" s="88">
        <v>0</v>
      </c>
      <c r="BX88" s="88">
        <v>26964293.4432</v>
      </c>
      <c r="BY88" s="89">
        <v>26964293.4432</v>
      </c>
      <c r="BZ88" s="90">
        <v>0</v>
      </c>
      <c r="CA88" s="90">
        <v>0</v>
      </c>
      <c r="CB88" s="88">
        <v>567532011.53799999</v>
      </c>
      <c r="CC88" s="78">
        <v>148999232.46799999</v>
      </c>
      <c r="CD88" s="78">
        <v>405686774.06999999</v>
      </c>
      <c r="CE88" s="78">
        <v>0</v>
      </c>
      <c r="CF88" s="78">
        <v>12846005</v>
      </c>
      <c r="CG88" s="88">
        <v>12943941111.087862</v>
      </c>
      <c r="CH88" s="91">
        <v>7488325451.2320004</v>
      </c>
      <c r="CI88" s="92">
        <v>1458705211.0799999</v>
      </c>
      <c r="CJ88" s="92">
        <v>6029620240.1520004</v>
      </c>
      <c r="CK88" s="53">
        <v>2914487690.6438622</v>
      </c>
      <c r="CL88" s="93">
        <v>549207396.79314208</v>
      </c>
      <c r="CM88" s="93">
        <v>1797748282.3127201</v>
      </c>
      <c r="CN88" s="93">
        <v>567532011.53799999</v>
      </c>
      <c r="CO88" s="55">
        <v>2541127969.2119999</v>
      </c>
      <c r="CP88" s="94">
        <v>909586800.99800003</v>
      </c>
      <c r="CQ88" s="94">
        <v>1574840866.3241999</v>
      </c>
      <c r="CR88" s="94">
        <v>56700301.889799997</v>
      </c>
    </row>
    <row r="89" spans="1:96" x14ac:dyDescent="0.45">
      <c r="A89" s="87">
        <v>587</v>
      </c>
      <c r="B89" s="78" t="s">
        <v>182</v>
      </c>
      <c r="C89" s="88">
        <v>1188814756.04</v>
      </c>
      <c r="D89" s="89">
        <v>1188814756.04</v>
      </c>
      <c r="E89" s="88">
        <v>736399433.04103637</v>
      </c>
      <c r="F89" s="78">
        <v>282441609.69800001</v>
      </c>
      <c r="G89" s="78">
        <v>0</v>
      </c>
      <c r="H89" s="78">
        <v>8210088.2337082997</v>
      </c>
      <c r="I89" s="78">
        <v>29999999.999984</v>
      </c>
      <c r="J89" s="78">
        <v>25392379.082084998</v>
      </c>
      <c r="K89" s="78">
        <v>162720000</v>
      </c>
      <c r="L89" s="78">
        <v>67174014.710259005</v>
      </c>
      <c r="M89" s="78">
        <v>160461341.317</v>
      </c>
      <c r="N89" s="88">
        <v>324646872</v>
      </c>
      <c r="O89" s="89">
        <v>0</v>
      </c>
      <c r="P89" s="89">
        <v>324646872</v>
      </c>
      <c r="Q89" s="88">
        <v>140819531.40000001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140819531.40000001</v>
      </c>
      <c r="Z89" s="88">
        <v>1661186258.862</v>
      </c>
      <c r="AA89" s="88">
        <v>1661186258.862</v>
      </c>
      <c r="AB89" s="78">
        <v>689392297.46200001</v>
      </c>
      <c r="AC89" s="78">
        <v>971793961.39999998</v>
      </c>
      <c r="AD89" s="88">
        <v>0</v>
      </c>
      <c r="AE89" s="78">
        <v>0</v>
      </c>
      <c r="AF89" s="78">
        <v>0</v>
      </c>
      <c r="AG89" s="88">
        <v>0</v>
      </c>
      <c r="AH89" s="78">
        <v>0</v>
      </c>
      <c r="AI89" s="78">
        <v>0</v>
      </c>
      <c r="AJ89" s="88">
        <v>0</v>
      </c>
      <c r="AK89" s="78">
        <v>0</v>
      </c>
      <c r="AL89" s="88">
        <v>90236944.250599995</v>
      </c>
      <c r="AM89" s="78">
        <v>0</v>
      </c>
      <c r="AN89" s="78">
        <v>0</v>
      </c>
      <c r="AO89" s="78">
        <v>0</v>
      </c>
      <c r="AP89" s="78">
        <v>0</v>
      </c>
      <c r="AQ89" s="78">
        <v>90236944.250599995</v>
      </c>
      <c r="AR89" s="88">
        <v>572705071.67299998</v>
      </c>
      <c r="AS89" s="88">
        <v>273027885.96850002</v>
      </c>
      <c r="AT89" s="78">
        <v>29273702.9615</v>
      </c>
      <c r="AU89" s="78">
        <v>243754183.007</v>
      </c>
      <c r="AV89" s="88">
        <v>127478495.7529</v>
      </c>
      <c r="AW89" s="78">
        <v>43908489.625399999</v>
      </c>
      <c r="AX89" s="78">
        <v>83570006.127499998</v>
      </c>
      <c r="AY89" s="88">
        <v>973978284.74899995</v>
      </c>
      <c r="AZ89" s="88">
        <v>0</v>
      </c>
      <c r="BA89" s="88">
        <v>17039066.312199999</v>
      </c>
      <c r="BB89" s="89">
        <v>17039066.312199999</v>
      </c>
      <c r="BC89" s="88">
        <v>7282522429.4060001</v>
      </c>
      <c r="BD89" s="89">
        <v>5998915436.3699999</v>
      </c>
      <c r="BE89" s="89">
        <v>823913681.03900003</v>
      </c>
      <c r="BF89" s="89">
        <v>459693311.99699998</v>
      </c>
      <c r="BG89" s="88">
        <v>1256272879.168</v>
      </c>
      <c r="BH89" s="78">
        <v>696338874.86399996</v>
      </c>
      <c r="BI89" s="78">
        <v>380559004.30400002</v>
      </c>
      <c r="BJ89" s="78">
        <v>179375000</v>
      </c>
      <c r="BK89" s="88">
        <v>992756959.30999994</v>
      </c>
      <c r="BL89" s="88">
        <v>2112201600.48</v>
      </c>
      <c r="BM89" s="88">
        <v>327997299.36799997</v>
      </c>
      <c r="BN89" s="78">
        <v>210134917.81099999</v>
      </c>
      <c r="BO89" s="78">
        <v>117862381.557</v>
      </c>
      <c r="BP89" s="88">
        <v>382818204.50599998</v>
      </c>
      <c r="BQ89" s="78">
        <v>65423416.8825</v>
      </c>
      <c r="BR89" s="88">
        <v>37276292.181510001</v>
      </c>
      <c r="BS89" s="78">
        <v>31353717.336599998</v>
      </c>
      <c r="BT89" s="78">
        <v>5922574.8449100005</v>
      </c>
      <c r="BU89" s="88">
        <v>0</v>
      </c>
      <c r="BV89" s="88">
        <v>290467294.62900001</v>
      </c>
      <c r="BW89" s="88">
        <v>0</v>
      </c>
      <c r="BX89" s="88">
        <v>58218122.546599999</v>
      </c>
      <c r="BY89" s="89">
        <v>58218122.546599999</v>
      </c>
      <c r="BZ89" s="90">
        <v>0</v>
      </c>
      <c r="CA89" s="90">
        <v>0</v>
      </c>
      <c r="CB89" s="88">
        <v>919948589.4230001</v>
      </c>
      <c r="CC89" s="78">
        <v>281930573.82300001</v>
      </c>
      <c r="CD89" s="78">
        <v>363847882.60000002</v>
      </c>
      <c r="CE89" s="78">
        <v>374148</v>
      </c>
      <c r="CF89" s="78">
        <v>273795985</v>
      </c>
      <c r="CG89" s="88">
        <v>20032235687.949848</v>
      </c>
      <c r="CH89" s="91">
        <v>11480890729.598999</v>
      </c>
      <c r="CI89" s="92">
        <v>1513461628.04</v>
      </c>
      <c r="CJ89" s="92">
        <v>9967429101.559</v>
      </c>
      <c r="CK89" s="53">
        <v>4740977384.1578465</v>
      </c>
      <c r="CL89" s="93">
        <v>877218964.44103634</v>
      </c>
      <c r="CM89" s="93">
        <v>2943809830.2938099</v>
      </c>
      <c r="CN89" s="93">
        <v>919948589.4230001</v>
      </c>
      <c r="CO89" s="55">
        <v>3810367574.1930003</v>
      </c>
      <c r="CP89" s="94">
        <v>1751423203.1126001</v>
      </c>
      <c r="CQ89" s="94">
        <v>1793520954.1979001</v>
      </c>
      <c r="CR89" s="94">
        <v>265423416.88249999</v>
      </c>
    </row>
    <row r="90" spans="1:96" x14ac:dyDescent="0.45">
      <c r="A90" s="87">
        <v>588</v>
      </c>
      <c r="B90" s="78" t="s">
        <v>183</v>
      </c>
      <c r="C90" s="88">
        <v>1220534248.48</v>
      </c>
      <c r="D90" s="89">
        <v>1220534248.48</v>
      </c>
      <c r="E90" s="88">
        <v>719472182.10648274</v>
      </c>
      <c r="F90" s="78">
        <v>307765616.37099999</v>
      </c>
      <c r="G90" s="78">
        <v>0</v>
      </c>
      <c r="H90" s="78">
        <v>8461348.1713846996</v>
      </c>
      <c r="I90" s="78">
        <v>29999999.999984</v>
      </c>
      <c r="J90" s="78">
        <v>25392379.082084998</v>
      </c>
      <c r="K90" s="78">
        <v>130440000</v>
      </c>
      <c r="L90" s="78">
        <v>59946430.849028997</v>
      </c>
      <c r="M90" s="78">
        <v>157466407.63299999</v>
      </c>
      <c r="N90" s="88">
        <v>140387484</v>
      </c>
      <c r="O90" s="89">
        <v>0</v>
      </c>
      <c r="P90" s="89">
        <v>140387484</v>
      </c>
      <c r="Q90" s="88">
        <v>32941312.151099999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32941312.151099999</v>
      </c>
      <c r="Z90" s="88">
        <v>1447554173.8730001</v>
      </c>
      <c r="AA90" s="88">
        <v>1447554173.8730001</v>
      </c>
      <c r="AB90" s="78">
        <v>600734982.18700004</v>
      </c>
      <c r="AC90" s="78">
        <v>846819191.68599999</v>
      </c>
      <c r="AD90" s="88">
        <v>0</v>
      </c>
      <c r="AE90" s="78">
        <v>0</v>
      </c>
      <c r="AF90" s="78">
        <v>0</v>
      </c>
      <c r="AG90" s="88">
        <v>0</v>
      </c>
      <c r="AH90" s="78">
        <v>0</v>
      </c>
      <c r="AI90" s="78">
        <v>0</v>
      </c>
      <c r="AJ90" s="88">
        <v>0</v>
      </c>
      <c r="AK90" s="78">
        <v>0</v>
      </c>
      <c r="AL90" s="88">
        <v>21702273.932100002</v>
      </c>
      <c r="AM90" s="78">
        <v>0</v>
      </c>
      <c r="AN90" s="78">
        <v>0</v>
      </c>
      <c r="AO90" s="78">
        <v>0</v>
      </c>
      <c r="AP90" s="78">
        <v>0</v>
      </c>
      <c r="AQ90" s="78">
        <v>21702273.932100002</v>
      </c>
      <c r="AR90" s="88">
        <v>348710688.07300001</v>
      </c>
      <c r="AS90" s="88">
        <v>166854218.5474</v>
      </c>
      <c r="AT90" s="78">
        <v>29692037.0744</v>
      </c>
      <c r="AU90" s="78">
        <v>137162181.47299999</v>
      </c>
      <c r="AV90" s="88">
        <v>102286838.70230001</v>
      </c>
      <c r="AW90" s="78">
        <v>44430680.614100002</v>
      </c>
      <c r="AX90" s="78">
        <v>57856158.088200003</v>
      </c>
      <c r="AY90" s="88">
        <v>907258430</v>
      </c>
      <c r="AZ90" s="88">
        <v>403776798</v>
      </c>
      <c r="BA90" s="88">
        <v>16797095.4417</v>
      </c>
      <c r="BB90" s="89">
        <v>16797095.4417</v>
      </c>
      <c r="BC90" s="88">
        <v>8162749157.0739994</v>
      </c>
      <c r="BD90" s="89">
        <v>6210795115.96</v>
      </c>
      <c r="BE90" s="89">
        <v>1270536465.1199999</v>
      </c>
      <c r="BF90" s="89">
        <v>681417575.99399996</v>
      </c>
      <c r="BG90" s="88">
        <v>1326337961.306</v>
      </c>
      <c r="BH90" s="78">
        <v>819750667.49000001</v>
      </c>
      <c r="BI90" s="78">
        <v>350270387.81599998</v>
      </c>
      <c r="BJ90" s="78">
        <v>156316906</v>
      </c>
      <c r="BK90" s="88">
        <v>1005250587.88</v>
      </c>
      <c r="BL90" s="88">
        <v>1526680304</v>
      </c>
      <c r="BM90" s="88">
        <v>118292462.307</v>
      </c>
      <c r="BN90" s="78">
        <v>118292462.307</v>
      </c>
      <c r="BO90" s="78">
        <v>0</v>
      </c>
      <c r="BP90" s="88">
        <v>724681382.30299997</v>
      </c>
      <c r="BQ90" s="78">
        <v>100384878.807</v>
      </c>
      <c r="BR90" s="88">
        <v>43190919.428170003</v>
      </c>
      <c r="BS90" s="78">
        <v>36522422.892300002</v>
      </c>
      <c r="BT90" s="78">
        <v>6668496.5358699998</v>
      </c>
      <c r="BU90" s="88">
        <v>0</v>
      </c>
      <c r="BV90" s="88">
        <v>236334952.78</v>
      </c>
      <c r="BW90" s="88">
        <v>0</v>
      </c>
      <c r="BX90" s="88">
        <v>49703203.768600002</v>
      </c>
      <c r="BY90" s="89">
        <v>49703203.768600002</v>
      </c>
      <c r="BZ90" s="90">
        <v>0</v>
      </c>
      <c r="CA90" s="90">
        <v>0</v>
      </c>
      <c r="CB90" s="88">
        <v>1435129905.9109998</v>
      </c>
      <c r="CC90" s="78">
        <v>542610420.86099994</v>
      </c>
      <c r="CD90" s="78">
        <v>892519485.04999995</v>
      </c>
      <c r="CE90" s="78">
        <v>0</v>
      </c>
      <c r="CF90" s="78">
        <v>0</v>
      </c>
      <c r="CG90" s="88">
        <v>20257011458.871853</v>
      </c>
      <c r="CH90" s="91">
        <v>11399061881.626999</v>
      </c>
      <c r="CI90" s="92">
        <v>1360921732.48</v>
      </c>
      <c r="CJ90" s="92">
        <v>10038140149.146999</v>
      </c>
      <c r="CK90" s="53">
        <v>4815977690.967453</v>
      </c>
      <c r="CL90" s="93">
        <v>752413494.25758278</v>
      </c>
      <c r="CM90" s="93">
        <v>2628434290.7988706</v>
      </c>
      <c r="CN90" s="93">
        <v>1435129905.9109998</v>
      </c>
      <c r="CO90" s="55">
        <v>4041971886.2774005</v>
      </c>
      <c r="CP90" s="94">
        <v>1469256447.8051002</v>
      </c>
      <c r="CQ90" s="94">
        <v>2472330559.6652999</v>
      </c>
      <c r="CR90" s="94">
        <v>100384878.807</v>
      </c>
    </row>
    <row r="91" spans="1:96" x14ac:dyDescent="0.45">
      <c r="A91" s="87">
        <v>589</v>
      </c>
      <c r="B91" s="78" t="s">
        <v>184</v>
      </c>
      <c r="C91" s="88">
        <v>2172528755.1700001</v>
      </c>
      <c r="D91" s="89">
        <v>2172528755.1700001</v>
      </c>
      <c r="E91" s="88">
        <v>930158638.87096584</v>
      </c>
      <c r="F91" s="78">
        <v>300243966.699</v>
      </c>
      <c r="G91" s="78">
        <v>0</v>
      </c>
      <c r="H91" s="78">
        <v>6417314.6243609004</v>
      </c>
      <c r="I91" s="78">
        <v>0</v>
      </c>
      <c r="J91" s="78">
        <v>25392379.082084998</v>
      </c>
      <c r="K91" s="78">
        <v>285000000</v>
      </c>
      <c r="L91" s="78">
        <v>134348029.42052001</v>
      </c>
      <c r="M91" s="78">
        <v>178756949.04499999</v>
      </c>
      <c r="N91" s="88">
        <v>237729348</v>
      </c>
      <c r="O91" s="89">
        <v>0</v>
      </c>
      <c r="P91" s="89">
        <v>237729348</v>
      </c>
      <c r="Q91" s="88">
        <v>94958995.686199993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94958995.686199993</v>
      </c>
      <c r="Z91" s="88">
        <v>1425181436.467</v>
      </c>
      <c r="AA91" s="88">
        <v>1425181436.467</v>
      </c>
      <c r="AB91" s="78">
        <v>591450296.16299999</v>
      </c>
      <c r="AC91" s="78">
        <v>833731140.30400002</v>
      </c>
      <c r="AD91" s="88">
        <v>0</v>
      </c>
      <c r="AE91" s="78">
        <v>0</v>
      </c>
      <c r="AF91" s="78">
        <v>0</v>
      </c>
      <c r="AG91" s="88">
        <v>0</v>
      </c>
      <c r="AH91" s="78">
        <v>0</v>
      </c>
      <c r="AI91" s="78">
        <v>0</v>
      </c>
      <c r="AJ91" s="88">
        <v>0</v>
      </c>
      <c r="AK91" s="78">
        <v>0</v>
      </c>
      <c r="AL91" s="88">
        <v>41441947.055500001</v>
      </c>
      <c r="AM91" s="78">
        <v>0</v>
      </c>
      <c r="AN91" s="78">
        <v>0</v>
      </c>
      <c r="AO91" s="78">
        <v>0</v>
      </c>
      <c r="AP91" s="78">
        <v>0</v>
      </c>
      <c r="AQ91" s="78">
        <v>41441947.055500001</v>
      </c>
      <c r="AR91" s="88">
        <v>627612760.63399994</v>
      </c>
      <c r="AS91" s="88">
        <v>356303980.5535</v>
      </c>
      <c r="AT91" s="78">
        <v>26149471.058499999</v>
      </c>
      <c r="AU91" s="78">
        <v>330154509.495</v>
      </c>
      <c r="AV91" s="88">
        <v>165823998.9077</v>
      </c>
      <c r="AW91" s="78">
        <v>37254758.7117</v>
      </c>
      <c r="AX91" s="78">
        <v>128569240.19599999</v>
      </c>
      <c r="AY91" s="88">
        <v>771850665</v>
      </c>
      <c r="AZ91" s="88">
        <v>0</v>
      </c>
      <c r="BA91" s="88">
        <v>15588912.2225</v>
      </c>
      <c r="BB91" s="89">
        <v>15588912.2225</v>
      </c>
      <c r="BC91" s="88">
        <v>5087408478.8899994</v>
      </c>
      <c r="BD91" s="89">
        <v>3961262211.29</v>
      </c>
      <c r="BE91" s="89">
        <v>1126146267.5999999</v>
      </c>
      <c r="BF91" s="89">
        <v>0</v>
      </c>
      <c r="BG91" s="88">
        <v>1091658027.6919999</v>
      </c>
      <c r="BH91" s="78">
        <v>415553498.10600001</v>
      </c>
      <c r="BI91" s="78">
        <v>676104529.58599997</v>
      </c>
      <c r="BJ91" s="78">
        <v>0</v>
      </c>
      <c r="BK91" s="88">
        <v>944564815.56900001</v>
      </c>
      <c r="BL91" s="88">
        <v>2978446950.2399998</v>
      </c>
      <c r="BM91" s="88">
        <v>125648629.67900001</v>
      </c>
      <c r="BN91" s="78">
        <v>125648629.67900001</v>
      </c>
      <c r="BO91" s="78">
        <v>0</v>
      </c>
      <c r="BP91" s="88">
        <v>404725726.78899997</v>
      </c>
      <c r="BQ91" s="78">
        <v>100875359.211</v>
      </c>
      <c r="BR91" s="88">
        <v>38843597.107900001</v>
      </c>
      <c r="BS91" s="78">
        <v>33206310.649700001</v>
      </c>
      <c r="BT91" s="78">
        <v>5637286.4582000002</v>
      </c>
      <c r="BU91" s="88">
        <v>0</v>
      </c>
      <c r="BV91" s="88">
        <v>404100582.09899998</v>
      </c>
      <c r="BW91" s="88">
        <v>0</v>
      </c>
      <c r="BX91" s="88">
        <v>46076090.656499997</v>
      </c>
      <c r="BY91" s="89">
        <v>46076090.656499997</v>
      </c>
      <c r="BZ91" s="90">
        <v>0</v>
      </c>
      <c r="CA91" s="90">
        <v>0</v>
      </c>
      <c r="CB91" s="88">
        <v>1435464681.4759998</v>
      </c>
      <c r="CC91" s="78">
        <v>359598453.426</v>
      </c>
      <c r="CD91" s="78">
        <v>584434792.04999995</v>
      </c>
      <c r="CE91" s="78">
        <v>489020750</v>
      </c>
      <c r="CF91" s="78">
        <v>2410686</v>
      </c>
      <c r="CG91" s="88">
        <v>19496992377.976765</v>
      </c>
      <c r="CH91" s="91">
        <v>11103726292.933998</v>
      </c>
      <c r="CI91" s="92">
        <v>2410258103.1700001</v>
      </c>
      <c r="CJ91" s="92">
        <v>8693468189.7639999</v>
      </c>
      <c r="CK91" s="53">
        <v>4906552218.9445648</v>
      </c>
      <c r="CL91" s="93">
        <v>1025117634.5571659</v>
      </c>
      <c r="CM91" s="93">
        <v>2445969902.9113998</v>
      </c>
      <c r="CN91" s="93">
        <v>1435464681.4759998</v>
      </c>
      <c r="CO91" s="55">
        <v>3486713866.0981998</v>
      </c>
      <c r="CP91" s="94">
        <v>1466623383.5225</v>
      </c>
      <c r="CQ91" s="94">
        <v>1919215123.3647001</v>
      </c>
      <c r="CR91" s="94">
        <v>100875359.211</v>
      </c>
    </row>
    <row r="92" spans="1:96" x14ac:dyDescent="0.45">
      <c r="A92" s="87">
        <v>590</v>
      </c>
      <c r="B92" s="78" t="s">
        <v>185</v>
      </c>
      <c r="C92" s="88">
        <v>1686530154.8399999</v>
      </c>
      <c r="D92" s="89">
        <v>1686530154.8399999</v>
      </c>
      <c r="E92" s="88">
        <v>506249957.49163902</v>
      </c>
      <c r="F92" s="78">
        <v>222298026.55199999</v>
      </c>
      <c r="G92" s="78">
        <v>0</v>
      </c>
      <c r="H92" s="78">
        <v>1602630.9538090001</v>
      </c>
      <c r="I92" s="78">
        <v>29999999.999984</v>
      </c>
      <c r="J92" s="78">
        <v>25392379.082084998</v>
      </c>
      <c r="K92" s="78">
        <v>83880000</v>
      </c>
      <c r="L92" s="78">
        <v>52293694.995961003</v>
      </c>
      <c r="M92" s="78">
        <v>90783225.907800004</v>
      </c>
      <c r="N92" s="88">
        <v>168541884</v>
      </c>
      <c r="O92" s="89">
        <v>0</v>
      </c>
      <c r="P92" s="89">
        <v>168541884</v>
      </c>
      <c r="Q92" s="88">
        <v>45180291.247199997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45180291.247199997</v>
      </c>
      <c r="Z92" s="88">
        <v>170739815.80040002</v>
      </c>
      <c r="AA92" s="88">
        <v>0</v>
      </c>
      <c r="AB92" s="78">
        <v>0</v>
      </c>
      <c r="AC92" s="78">
        <v>0</v>
      </c>
      <c r="AD92" s="88">
        <v>0</v>
      </c>
      <c r="AE92" s="78">
        <v>0</v>
      </c>
      <c r="AF92" s="78">
        <v>0</v>
      </c>
      <c r="AG92" s="88">
        <v>170739815.80040002</v>
      </c>
      <c r="AH92" s="78">
        <v>70739562.956400007</v>
      </c>
      <c r="AI92" s="78">
        <v>100000252.844</v>
      </c>
      <c r="AJ92" s="88">
        <v>0</v>
      </c>
      <c r="AK92" s="78">
        <v>0</v>
      </c>
      <c r="AL92" s="88">
        <v>25504522.065200001</v>
      </c>
      <c r="AM92" s="78">
        <v>0</v>
      </c>
      <c r="AN92" s="78">
        <v>0</v>
      </c>
      <c r="AO92" s="78">
        <v>0</v>
      </c>
      <c r="AP92" s="78">
        <v>0</v>
      </c>
      <c r="AQ92" s="78">
        <v>25504522.065200001</v>
      </c>
      <c r="AR92" s="88">
        <v>735669873.38399994</v>
      </c>
      <c r="AS92" s="88">
        <v>284917453.62690002</v>
      </c>
      <c r="AT92" s="78">
        <v>16164053.8959</v>
      </c>
      <c r="AU92" s="78">
        <v>268753399.73100001</v>
      </c>
      <c r="AV92" s="88">
        <v>77389893.984899998</v>
      </c>
      <c r="AW92" s="78">
        <v>19533735.896699999</v>
      </c>
      <c r="AX92" s="78">
        <v>57856158.088200003</v>
      </c>
      <c r="AY92" s="88">
        <v>787877645</v>
      </c>
      <c r="AZ92" s="88">
        <v>0</v>
      </c>
      <c r="BA92" s="88">
        <v>8713659.4688600004</v>
      </c>
      <c r="BB92" s="89">
        <v>8713659.4688600004</v>
      </c>
      <c r="BC92" s="88">
        <v>1460181747.0239999</v>
      </c>
      <c r="BD92" s="89">
        <v>1278019935.55</v>
      </c>
      <c r="BE92" s="89">
        <v>182161811.47400001</v>
      </c>
      <c r="BF92" s="89">
        <v>0</v>
      </c>
      <c r="BG92" s="88">
        <v>303508885.509</v>
      </c>
      <c r="BH92" s="78">
        <v>154769150.33000001</v>
      </c>
      <c r="BI92" s="78">
        <v>148739735.17899999</v>
      </c>
      <c r="BJ92" s="78">
        <v>0</v>
      </c>
      <c r="BK92" s="88">
        <v>1209616677.3199999</v>
      </c>
      <c r="BL92" s="88">
        <v>1449985851.8800001</v>
      </c>
      <c r="BM92" s="88">
        <v>69016977.5035</v>
      </c>
      <c r="BN92" s="78">
        <v>69016977.5035</v>
      </c>
      <c r="BO92" s="78">
        <v>0</v>
      </c>
      <c r="BP92" s="88">
        <v>17526017.826400001</v>
      </c>
      <c r="BQ92" s="78">
        <v>0</v>
      </c>
      <c r="BR92" s="88">
        <v>34390953.683499999</v>
      </c>
      <c r="BS92" s="78">
        <v>31552047.554000001</v>
      </c>
      <c r="BT92" s="78">
        <v>2838906.1294999998</v>
      </c>
      <c r="BU92" s="88">
        <v>0</v>
      </c>
      <c r="BV92" s="88">
        <v>419338845.38700002</v>
      </c>
      <c r="BW92" s="88">
        <v>19801980.19802</v>
      </c>
      <c r="BX92" s="88">
        <v>25654171.269499999</v>
      </c>
      <c r="BY92" s="89">
        <v>25654171.269499999</v>
      </c>
      <c r="BZ92" s="90">
        <v>0</v>
      </c>
      <c r="CA92" s="90">
        <v>0</v>
      </c>
      <c r="CB92" s="88">
        <v>303446685.15860003</v>
      </c>
      <c r="CC92" s="78">
        <v>40923180.358599998</v>
      </c>
      <c r="CD92" s="78">
        <v>262523504.80000001</v>
      </c>
      <c r="CE92" s="78">
        <v>0</v>
      </c>
      <c r="CF92" s="78">
        <v>0</v>
      </c>
      <c r="CG92" s="88">
        <v>9809783943.6686172</v>
      </c>
      <c r="CH92" s="91">
        <v>5500909511.1280003</v>
      </c>
      <c r="CI92" s="92">
        <v>1855072038.8399999</v>
      </c>
      <c r="CJ92" s="92">
        <v>3645837472.2880001</v>
      </c>
      <c r="CK92" s="53">
        <v>2368956679.9586992</v>
      </c>
      <c r="CL92" s="93">
        <v>551430248.73883903</v>
      </c>
      <c r="CM92" s="93">
        <v>1514079746.06126</v>
      </c>
      <c r="CN92" s="93">
        <v>303446685.15860003</v>
      </c>
      <c r="CO92" s="55">
        <v>1939917752.5819199</v>
      </c>
      <c r="CP92" s="94">
        <v>196244337.86560002</v>
      </c>
      <c r="CQ92" s="94">
        <v>1723871434.5183001</v>
      </c>
      <c r="CR92" s="94">
        <v>19801980.19802</v>
      </c>
    </row>
    <row r="93" spans="1:96" x14ac:dyDescent="0.45">
      <c r="A93" s="87">
        <v>591</v>
      </c>
      <c r="B93" s="78" t="s">
        <v>186</v>
      </c>
      <c r="C93" s="88">
        <v>1226204601.96</v>
      </c>
      <c r="D93" s="89">
        <v>1226204601.96</v>
      </c>
      <c r="E93" s="88">
        <v>499601480.51657051</v>
      </c>
      <c r="F93" s="78">
        <v>240567536.72600001</v>
      </c>
      <c r="G93" s="78">
        <v>0</v>
      </c>
      <c r="H93" s="78">
        <v>7076023.1096144998</v>
      </c>
      <c r="I93" s="78">
        <v>0</v>
      </c>
      <c r="J93" s="78">
        <v>25392379.082084998</v>
      </c>
      <c r="K93" s="78">
        <v>90720000</v>
      </c>
      <c r="L93" s="78">
        <v>42090047.191871002</v>
      </c>
      <c r="M93" s="78">
        <v>93755494.407000005</v>
      </c>
      <c r="N93" s="88">
        <v>109359120</v>
      </c>
      <c r="O93" s="89">
        <v>0</v>
      </c>
      <c r="P93" s="89">
        <v>109359120</v>
      </c>
      <c r="Q93" s="88">
        <v>44965572.315800004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44965572.315800004</v>
      </c>
      <c r="Z93" s="88">
        <v>219487580.4747</v>
      </c>
      <c r="AA93" s="88">
        <v>0</v>
      </c>
      <c r="AB93" s="78">
        <v>0</v>
      </c>
      <c r="AC93" s="78">
        <v>0</v>
      </c>
      <c r="AD93" s="88">
        <v>0</v>
      </c>
      <c r="AE93" s="78">
        <v>0</v>
      </c>
      <c r="AF93" s="78">
        <v>0</v>
      </c>
      <c r="AG93" s="88">
        <v>219487580.4747</v>
      </c>
      <c r="AH93" s="78">
        <v>91295107.943700001</v>
      </c>
      <c r="AI93" s="78">
        <v>128192472.531</v>
      </c>
      <c r="AJ93" s="88">
        <v>0</v>
      </c>
      <c r="AK93" s="78">
        <v>0</v>
      </c>
      <c r="AL93" s="88">
        <v>25605739.348299999</v>
      </c>
      <c r="AM93" s="78">
        <v>0</v>
      </c>
      <c r="AN93" s="78">
        <v>0</v>
      </c>
      <c r="AO93" s="78">
        <v>0</v>
      </c>
      <c r="AP93" s="78">
        <v>0</v>
      </c>
      <c r="AQ93" s="78">
        <v>25605739.348299999</v>
      </c>
      <c r="AR93" s="88">
        <v>601270674.71399999</v>
      </c>
      <c r="AS93" s="88">
        <v>155871621.09420002</v>
      </c>
      <c r="AT93" s="78">
        <v>22758608.527199998</v>
      </c>
      <c r="AU93" s="78">
        <v>133113012.567</v>
      </c>
      <c r="AV93" s="88">
        <v>62789588.008599997</v>
      </c>
      <c r="AW93" s="78">
        <v>30647277.959600002</v>
      </c>
      <c r="AX93" s="78">
        <v>32142310.048999999</v>
      </c>
      <c r="AY93" s="88">
        <v>849331555</v>
      </c>
      <c r="AZ93" s="88">
        <v>0</v>
      </c>
      <c r="BA93" s="88">
        <v>12221787.2783</v>
      </c>
      <c r="BB93" s="89">
        <v>12221787.2783</v>
      </c>
      <c r="BC93" s="88">
        <v>7059607027.1040001</v>
      </c>
      <c r="BD93" s="89">
        <v>4474589440.3400002</v>
      </c>
      <c r="BE93" s="89">
        <v>1690959794.77</v>
      </c>
      <c r="BF93" s="89">
        <v>894057791.99399996</v>
      </c>
      <c r="BG93" s="88">
        <v>1629413468.7979999</v>
      </c>
      <c r="BH93" s="78">
        <v>418506000</v>
      </c>
      <c r="BI93" s="78">
        <v>550451562.79799998</v>
      </c>
      <c r="BJ93" s="78">
        <v>660455906</v>
      </c>
      <c r="BK93" s="88">
        <v>774074381.33700001</v>
      </c>
      <c r="BL93" s="88">
        <v>1468181923.4400001</v>
      </c>
      <c r="BM93" s="88">
        <v>124956616.273</v>
      </c>
      <c r="BN93" s="78">
        <v>124956616.273</v>
      </c>
      <c r="BO93" s="78">
        <v>0</v>
      </c>
      <c r="BP93" s="88">
        <v>729062886.75699997</v>
      </c>
      <c r="BQ93" s="78">
        <v>0</v>
      </c>
      <c r="BR93" s="88">
        <v>39556503.466940001</v>
      </c>
      <c r="BS93" s="78">
        <v>35108817.644000001</v>
      </c>
      <c r="BT93" s="78">
        <v>4447685.8229400003</v>
      </c>
      <c r="BU93" s="88">
        <v>0</v>
      </c>
      <c r="BV93" s="88">
        <v>256606739.361</v>
      </c>
      <c r="BW93" s="88">
        <v>19801980.19802</v>
      </c>
      <c r="BX93" s="88">
        <v>33625850.386500001</v>
      </c>
      <c r="BY93" s="89">
        <v>33625850.386500001</v>
      </c>
      <c r="BZ93" s="90">
        <v>0</v>
      </c>
      <c r="CA93" s="90">
        <v>0</v>
      </c>
      <c r="CB93" s="88">
        <v>1115701009.6389999</v>
      </c>
      <c r="CC93" s="78">
        <v>252593643.45899999</v>
      </c>
      <c r="CD93" s="78">
        <v>503393260.18000001</v>
      </c>
      <c r="CE93" s="78">
        <v>359714106</v>
      </c>
      <c r="CF93" s="78">
        <v>0</v>
      </c>
      <c r="CG93" s="88">
        <v>17057297707.470934</v>
      </c>
      <c r="CH93" s="91">
        <v>10464623347.218</v>
      </c>
      <c r="CI93" s="92">
        <v>1335563721.96</v>
      </c>
      <c r="CJ93" s="92">
        <v>9129059625.2579994</v>
      </c>
      <c r="CK93" s="53">
        <v>4505245464.7683096</v>
      </c>
      <c r="CL93" s="93">
        <v>544567052.83237052</v>
      </c>
      <c r="CM93" s="93">
        <v>2844977402.2969394</v>
      </c>
      <c r="CN93" s="93">
        <v>1115701009.6389999</v>
      </c>
      <c r="CO93" s="55">
        <v>2087428895.4846201</v>
      </c>
      <c r="CP93" s="94">
        <v>245093319.82300001</v>
      </c>
      <c r="CQ93" s="94">
        <v>1822533595.4636002</v>
      </c>
      <c r="CR93" s="94">
        <v>19801980.19802</v>
      </c>
    </row>
    <row r="94" spans="1:96" x14ac:dyDescent="0.45">
      <c r="A94" s="87">
        <v>592</v>
      </c>
      <c r="B94" s="78" t="s">
        <v>187</v>
      </c>
      <c r="C94" s="88">
        <v>999934122.32299995</v>
      </c>
      <c r="D94" s="89">
        <v>999934122.32299995</v>
      </c>
      <c r="E94" s="88">
        <v>601930986.18678463</v>
      </c>
      <c r="F94" s="78">
        <v>270969758.16100001</v>
      </c>
      <c r="G94" s="78">
        <v>0</v>
      </c>
      <c r="H94" s="78">
        <v>8244042.2793335998</v>
      </c>
      <c r="I94" s="78">
        <v>29999999.999984</v>
      </c>
      <c r="J94" s="78">
        <v>25392379.082084998</v>
      </c>
      <c r="K94" s="78">
        <v>93960000</v>
      </c>
      <c r="L94" s="78">
        <v>43365503.167382002</v>
      </c>
      <c r="M94" s="78">
        <v>129999303.49699999</v>
      </c>
      <c r="N94" s="88">
        <v>452537016</v>
      </c>
      <c r="O94" s="89">
        <v>0</v>
      </c>
      <c r="P94" s="89">
        <v>452537016</v>
      </c>
      <c r="Q94" s="88">
        <v>221213727.41499999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221213727.41499999</v>
      </c>
      <c r="Z94" s="88">
        <v>5437787502.0139999</v>
      </c>
      <c r="AA94" s="88">
        <v>1278833603.8740001</v>
      </c>
      <c r="AB94" s="78">
        <v>530715945.634</v>
      </c>
      <c r="AC94" s="78">
        <v>748117658.24000001</v>
      </c>
      <c r="AD94" s="88">
        <v>0</v>
      </c>
      <c r="AE94" s="78">
        <v>0</v>
      </c>
      <c r="AF94" s="78">
        <v>0</v>
      </c>
      <c r="AG94" s="88">
        <v>0</v>
      </c>
      <c r="AH94" s="78">
        <v>0</v>
      </c>
      <c r="AI94" s="78">
        <v>0</v>
      </c>
      <c r="AJ94" s="88">
        <v>4158953898.1399999</v>
      </c>
      <c r="AK94" s="78">
        <v>4158953898.1399999</v>
      </c>
      <c r="AL94" s="88">
        <v>118125743.7</v>
      </c>
      <c r="AM94" s="78">
        <v>0</v>
      </c>
      <c r="AN94" s="78">
        <v>0</v>
      </c>
      <c r="AO94" s="78">
        <v>0</v>
      </c>
      <c r="AP94" s="78">
        <v>0</v>
      </c>
      <c r="AQ94" s="78">
        <v>118125743.7</v>
      </c>
      <c r="AR94" s="88">
        <v>664889560.31400001</v>
      </c>
      <c r="AS94" s="88">
        <v>278374689.93340003</v>
      </c>
      <c r="AT94" s="78">
        <v>34796557.748400003</v>
      </c>
      <c r="AU94" s="78">
        <v>243578132.185</v>
      </c>
      <c r="AV94" s="88">
        <v>102331589.7168</v>
      </c>
      <c r="AW94" s="78">
        <v>50903893.638400003</v>
      </c>
      <c r="AX94" s="78">
        <v>51427696.078400001</v>
      </c>
      <c r="AY94" s="88">
        <v>1819179264</v>
      </c>
      <c r="AZ94" s="88">
        <v>0</v>
      </c>
      <c r="BA94" s="88">
        <v>17600392.654199999</v>
      </c>
      <c r="BB94" s="89">
        <v>17600392.654199999</v>
      </c>
      <c r="BC94" s="88">
        <v>6734926734.9709997</v>
      </c>
      <c r="BD94" s="89">
        <v>5340322194.3599997</v>
      </c>
      <c r="BE94" s="89">
        <v>873844176.61300004</v>
      </c>
      <c r="BF94" s="89">
        <v>520760363.99800003</v>
      </c>
      <c r="BG94" s="88">
        <v>1296314559.3340001</v>
      </c>
      <c r="BH94" s="78">
        <v>668562713.04799998</v>
      </c>
      <c r="BI94" s="78">
        <v>471434940.28600001</v>
      </c>
      <c r="BJ94" s="78">
        <v>156316906</v>
      </c>
      <c r="BK94" s="88">
        <v>1077711193.4100001</v>
      </c>
      <c r="BL94" s="88">
        <v>3303367191.3600001</v>
      </c>
      <c r="BM94" s="88">
        <v>452180522.69599998</v>
      </c>
      <c r="BN94" s="78">
        <v>145458478.40900001</v>
      </c>
      <c r="BO94" s="78">
        <v>306722044.287</v>
      </c>
      <c r="BP94" s="88">
        <v>21907522.283</v>
      </c>
      <c r="BQ94" s="78">
        <v>0</v>
      </c>
      <c r="BR94" s="88">
        <v>43265117.974739999</v>
      </c>
      <c r="BS94" s="78">
        <v>37365378.986500002</v>
      </c>
      <c r="BT94" s="78">
        <v>5899738.9882399999</v>
      </c>
      <c r="BU94" s="88">
        <v>0</v>
      </c>
      <c r="BV94" s="88">
        <v>344019642.81400001</v>
      </c>
      <c r="BW94" s="88">
        <v>19801980.19802</v>
      </c>
      <c r="BX94" s="88">
        <v>60821519.852799997</v>
      </c>
      <c r="BY94" s="89">
        <v>60821519.852799997</v>
      </c>
      <c r="BZ94" s="90">
        <v>0</v>
      </c>
      <c r="CA94" s="90">
        <v>0</v>
      </c>
      <c r="CB94" s="88">
        <v>496515208.98899996</v>
      </c>
      <c r="CC94" s="78">
        <v>201006953.71900001</v>
      </c>
      <c r="CD94" s="78">
        <v>279692708.26999998</v>
      </c>
      <c r="CE94" s="78">
        <v>0</v>
      </c>
      <c r="CF94" s="78">
        <v>15815547</v>
      </c>
      <c r="CG94" s="88">
        <v>24564735788.139744</v>
      </c>
      <c r="CH94" s="91">
        <v>12155654624.968</v>
      </c>
      <c r="CI94" s="92">
        <v>1452471138.323</v>
      </c>
      <c r="CJ94" s="92">
        <v>10703183486.645</v>
      </c>
      <c r="CK94" s="53">
        <v>5287395989.0359249</v>
      </c>
      <c r="CL94" s="93">
        <v>823144713.60178459</v>
      </c>
      <c r="CM94" s="93">
        <v>3967736066.4451404</v>
      </c>
      <c r="CN94" s="93">
        <v>496515208.98899996</v>
      </c>
      <c r="CO94" s="55">
        <v>7121685174.1358194</v>
      </c>
      <c r="CP94" s="94">
        <v>5555913245.7139997</v>
      </c>
      <c r="CQ94" s="94">
        <v>1545969948.2238002</v>
      </c>
      <c r="CR94" s="94">
        <v>19801980.19802</v>
      </c>
    </row>
    <row r="95" spans="1:96" x14ac:dyDescent="0.45">
      <c r="A95" s="87">
        <v>593</v>
      </c>
      <c r="B95" s="78" t="s">
        <v>188</v>
      </c>
      <c r="C95" s="88">
        <v>1144980372.28</v>
      </c>
      <c r="D95" s="89">
        <v>1144980372.28</v>
      </c>
      <c r="E95" s="88">
        <v>594469536.8088752</v>
      </c>
      <c r="F95" s="78">
        <v>278077882.50300002</v>
      </c>
      <c r="G95" s="78">
        <v>0</v>
      </c>
      <c r="H95" s="78">
        <v>8732980.5364362001</v>
      </c>
      <c r="I95" s="78">
        <v>0</v>
      </c>
      <c r="J95" s="78">
        <v>25392379.082084998</v>
      </c>
      <c r="K95" s="78">
        <v>71160000</v>
      </c>
      <c r="L95" s="78">
        <v>59096126.865354002</v>
      </c>
      <c r="M95" s="78">
        <v>152010167.822</v>
      </c>
      <c r="N95" s="88">
        <v>77976636</v>
      </c>
      <c r="O95" s="89">
        <v>0</v>
      </c>
      <c r="P95" s="89">
        <v>77976636</v>
      </c>
      <c r="Q95" s="88">
        <v>40885912.6171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40885912.6171</v>
      </c>
      <c r="Z95" s="88">
        <v>437293263.26600003</v>
      </c>
      <c r="AA95" s="88">
        <v>0</v>
      </c>
      <c r="AB95" s="78">
        <v>0</v>
      </c>
      <c r="AC95" s="78">
        <v>0</v>
      </c>
      <c r="AD95" s="88">
        <v>0</v>
      </c>
      <c r="AE95" s="78">
        <v>0</v>
      </c>
      <c r="AF95" s="78">
        <v>0</v>
      </c>
      <c r="AG95" s="88">
        <v>437293263.26600003</v>
      </c>
      <c r="AH95" s="78">
        <v>174065699.89300001</v>
      </c>
      <c r="AI95" s="78">
        <v>263227563.373</v>
      </c>
      <c r="AJ95" s="88">
        <v>0</v>
      </c>
      <c r="AK95" s="78">
        <v>0</v>
      </c>
      <c r="AL95" s="88">
        <v>26848165.533100002</v>
      </c>
      <c r="AM95" s="78">
        <v>0</v>
      </c>
      <c r="AN95" s="78">
        <v>0</v>
      </c>
      <c r="AO95" s="78">
        <v>0</v>
      </c>
      <c r="AP95" s="78">
        <v>0</v>
      </c>
      <c r="AQ95" s="78">
        <v>26848165.533100002</v>
      </c>
      <c r="AR95" s="88">
        <v>625239767.35399997</v>
      </c>
      <c r="AS95" s="88">
        <v>191236899.12270001</v>
      </c>
      <c r="AT95" s="78">
        <v>27978568.881700002</v>
      </c>
      <c r="AU95" s="78">
        <v>163258330.241</v>
      </c>
      <c r="AV95" s="88">
        <v>94266668.687000006</v>
      </c>
      <c r="AW95" s="78">
        <v>42838972.608599998</v>
      </c>
      <c r="AX95" s="78">
        <v>51427696.078400001</v>
      </c>
      <c r="AY95" s="88">
        <v>732835532</v>
      </c>
      <c r="AZ95" s="88">
        <v>0</v>
      </c>
      <c r="BA95" s="88">
        <v>16424405.937100001</v>
      </c>
      <c r="BB95" s="89">
        <v>16424405.937100001</v>
      </c>
      <c r="BC95" s="88">
        <v>9821572411.8999996</v>
      </c>
      <c r="BD95" s="89">
        <v>8190238050.8199997</v>
      </c>
      <c r="BE95" s="89">
        <v>1631334361.0799999</v>
      </c>
      <c r="BF95" s="89">
        <v>0</v>
      </c>
      <c r="BG95" s="88">
        <v>1837370880.6100001</v>
      </c>
      <c r="BH95" s="78">
        <v>733961565.34000003</v>
      </c>
      <c r="BI95" s="78">
        <v>1103409315.27</v>
      </c>
      <c r="BJ95" s="78">
        <v>0</v>
      </c>
      <c r="BK95" s="88">
        <v>1024164354.35</v>
      </c>
      <c r="BL95" s="88">
        <v>2110995480.48</v>
      </c>
      <c r="BM95" s="88">
        <v>175274386.014</v>
      </c>
      <c r="BN95" s="78">
        <v>175274386.014</v>
      </c>
      <c r="BO95" s="78">
        <v>0</v>
      </c>
      <c r="BP95" s="88">
        <v>387199708.96200001</v>
      </c>
      <c r="BQ95" s="78">
        <v>0</v>
      </c>
      <c r="BR95" s="88">
        <v>37538705.435199998</v>
      </c>
      <c r="BS95" s="78">
        <v>30886065.896400001</v>
      </c>
      <c r="BT95" s="78">
        <v>6652639.5388000002</v>
      </c>
      <c r="BU95" s="88">
        <v>0</v>
      </c>
      <c r="BV95" s="88">
        <v>446543685</v>
      </c>
      <c r="BW95" s="88">
        <v>19801980.19802</v>
      </c>
      <c r="BX95" s="88">
        <v>55963266.547799997</v>
      </c>
      <c r="BY95" s="89">
        <v>55963266.547799997</v>
      </c>
      <c r="BZ95" s="90">
        <v>0</v>
      </c>
      <c r="CA95" s="90">
        <v>0</v>
      </c>
      <c r="CB95" s="88">
        <v>859401471.7349999</v>
      </c>
      <c r="CC95" s="78">
        <v>302622338.57499999</v>
      </c>
      <c r="CD95" s="78">
        <v>556779133.15999997</v>
      </c>
      <c r="CE95" s="78">
        <v>0</v>
      </c>
      <c r="CF95" s="78">
        <v>0</v>
      </c>
      <c r="CG95" s="88">
        <v>20758283490.837894</v>
      </c>
      <c r="CH95" s="91">
        <v>13780764668.014</v>
      </c>
      <c r="CI95" s="92">
        <v>1222957008.28</v>
      </c>
      <c r="CJ95" s="92">
        <v>12557807659.733999</v>
      </c>
      <c r="CK95" s="53">
        <v>4541400996.827776</v>
      </c>
      <c r="CL95" s="93">
        <v>635355449.4259752</v>
      </c>
      <c r="CM95" s="93">
        <v>3046644075.6668005</v>
      </c>
      <c r="CN95" s="93">
        <v>859401471.7349999</v>
      </c>
      <c r="CO95" s="55">
        <v>2436117825.99612</v>
      </c>
      <c r="CP95" s="94">
        <v>464141428.79910004</v>
      </c>
      <c r="CQ95" s="94">
        <v>1952174416.9990001</v>
      </c>
      <c r="CR95" s="94">
        <v>19801980.19802</v>
      </c>
    </row>
    <row r="96" spans="1:96" x14ac:dyDescent="0.45">
      <c r="A96" s="87">
        <v>594</v>
      </c>
      <c r="B96" s="78" t="s">
        <v>189</v>
      </c>
      <c r="C96" s="88">
        <v>1476037782.8800001</v>
      </c>
      <c r="D96" s="89">
        <v>1476037782.8800001</v>
      </c>
      <c r="E96" s="88">
        <v>644683711.49687076</v>
      </c>
      <c r="F96" s="78">
        <v>289759803.98199999</v>
      </c>
      <c r="G96" s="78">
        <v>0</v>
      </c>
      <c r="H96" s="78">
        <v>6043820.1224087998</v>
      </c>
      <c r="I96" s="78">
        <v>30000000</v>
      </c>
      <c r="J96" s="78">
        <v>25392379.082084998</v>
      </c>
      <c r="K96" s="78">
        <v>90720000</v>
      </c>
      <c r="L96" s="78">
        <v>61647038.816376999</v>
      </c>
      <c r="M96" s="78">
        <v>141120669.49399999</v>
      </c>
      <c r="N96" s="88">
        <v>242949807</v>
      </c>
      <c r="O96" s="89">
        <v>0</v>
      </c>
      <c r="P96" s="89">
        <v>242949807</v>
      </c>
      <c r="Q96" s="88">
        <v>52910172.781599998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52910172.781599998</v>
      </c>
      <c r="Z96" s="88">
        <v>427618185.699</v>
      </c>
      <c r="AA96" s="88">
        <v>0</v>
      </c>
      <c r="AB96" s="78">
        <v>0</v>
      </c>
      <c r="AC96" s="78">
        <v>0</v>
      </c>
      <c r="AD96" s="88">
        <v>0</v>
      </c>
      <c r="AE96" s="78">
        <v>0</v>
      </c>
      <c r="AF96" s="78">
        <v>0</v>
      </c>
      <c r="AG96" s="88">
        <v>427618185.699</v>
      </c>
      <c r="AH96" s="78">
        <v>184791289.88600001</v>
      </c>
      <c r="AI96" s="78">
        <v>242826895.81299999</v>
      </c>
      <c r="AJ96" s="88">
        <v>0</v>
      </c>
      <c r="AK96" s="78">
        <v>0</v>
      </c>
      <c r="AL96" s="88">
        <v>35505186.9001</v>
      </c>
      <c r="AM96" s="78">
        <v>0</v>
      </c>
      <c r="AN96" s="78">
        <v>0</v>
      </c>
      <c r="AO96" s="78">
        <v>0</v>
      </c>
      <c r="AP96" s="78">
        <v>0</v>
      </c>
      <c r="AQ96" s="78">
        <v>35505186.9001</v>
      </c>
      <c r="AR96" s="88">
        <v>784489776.074</v>
      </c>
      <c r="AS96" s="88">
        <v>236073131.0997</v>
      </c>
      <c r="AT96" s="78">
        <v>29032315.664700001</v>
      </c>
      <c r="AU96" s="78">
        <v>207040815.435</v>
      </c>
      <c r="AV96" s="88">
        <v>99944386.894199997</v>
      </c>
      <c r="AW96" s="78">
        <v>42088228.806000002</v>
      </c>
      <c r="AX96" s="78">
        <v>57856158.088200003</v>
      </c>
      <c r="AY96" s="88">
        <v>1023322992</v>
      </c>
      <c r="AZ96" s="88">
        <v>0</v>
      </c>
      <c r="BA96" s="88">
        <v>19021929.705400001</v>
      </c>
      <c r="BB96" s="89">
        <v>19021929.705400001</v>
      </c>
      <c r="BC96" s="88">
        <v>7629045519.6599998</v>
      </c>
      <c r="BD96" s="89">
        <v>6852242998.1400003</v>
      </c>
      <c r="BE96" s="89">
        <v>776802521.51999998</v>
      </c>
      <c r="BF96" s="89">
        <v>0</v>
      </c>
      <c r="BG96" s="88">
        <v>1215965423.612</v>
      </c>
      <c r="BH96" s="78">
        <v>608505578.93200004</v>
      </c>
      <c r="BI96" s="78">
        <v>607459844.67999995</v>
      </c>
      <c r="BJ96" s="78">
        <v>0</v>
      </c>
      <c r="BK96" s="88">
        <v>1106031035.99</v>
      </c>
      <c r="BL96" s="88">
        <v>2230536651.8699999</v>
      </c>
      <c r="BM96" s="88">
        <v>130586432.25399999</v>
      </c>
      <c r="BN96" s="78">
        <v>130586432.25399999</v>
      </c>
      <c r="BO96" s="78">
        <v>0</v>
      </c>
      <c r="BP96" s="88">
        <v>378436700.04900002</v>
      </c>
      <c r="BQ96" s="78">
        <v>0</v>
      </c>
      <c r="BR96" s="88">
        <v>41332361.851770006</v>
      </c>
      <c r="BS96" s="78">
        <v>35012164.007700004</v>
      </c>
      <c r="BT96" s="78">
        <v>6320197.8440699996</v>
      </c>
      <c r="BU96" s="88">
        <v>0</v>
      </c>
      <c r="BV96" s="88">
        <v>454563674.79900002</v>
      </c>
      <c r="BW96" s="88">
        <v>19801980.19802</v>
      </c>
      <c r="BX96" s="88">
        <v>54538314.794299997</v>
      </c>
      <c r="BY96" s="89">
        <v>54538314.794299997</v>
      </c>
      <c r="BZ96" s="90">
        <v>0</v>
      </c>
      <c r="CA96" s="90">
        <v>0</v>
      </c>
      <c r="CB96" s="88">
        <v>541594540.11500001</v>
      </c>
      <c r="CC96" s="78">
        <v>200452246.215</v>
      </c>
      <c r="CD96" s="78">
        <v>341142293.89999998</v>
      </c>
      <c r="CE96" s="78">
        <v>0</v>
      </c>
      <c r="CF96" s="78">
        <v>0</v>
      </c>
      <c r="CG96" s="88">
        <v>18844989697.723957</v>
      </c>
      <c r="CH96" s="91">
        <v>12363059537.484001</v>
      </c>
      <c r="CI96" s="92">
        <v>1718987589.8800001</v>
      </c>
      <c r="CJ96" s="92">
        <v>10644071947.604</v>
      </c>
      <c r="CK96" s="53">
        <v>3960029009.7106404</v>
      </c>
      <c r="CL96" s="93">
        <v>697593884.27847075</v>
      </c>
      <c r="CM96" s="93">
        <v>2720840585.3171701</v>
      </c>
      <c r="CN96" s="93">
        <v>541594540.11500001</v>
      </c>
      <c r="CO96" s="55">
        <v>2521901150.5293198</v>
      </c>
      <c r="CP96" s="94">
        <v>463123372.59909999</v>
      </c>
      <c r="CQ96" s="94">
        <v>2038975797.7322001</v>
      </c>
      <c r="CR96" s="94">
        <v>19801980.19802</v>
      </c>
    </row>
    <row r="97" spans="1:96" x14ac:dyDescent="0.45">
      <c r="A97" s="87">
        <v>595</v>
      </c>
      <c r="B97" s="78" t="s">
        <v>190</v>
      </c>
      <c r="C97" s="88">
        <v>1218756869.04</v>
      </c>
      <c r="D97" s="89">
        <v>1218756869.04</v>
      </c>
      <c r="E97" s="88">
        <v>412667741.97747469</v>
      </c>
      <c r="F97" s="78">
        <v>183797744.78099999</v>
      </c>
      <c r="G97" s="78">
        <v>0</v>
      </c>
      <c r="H97" s="78">
        <v>2886093.8786787</v>
      </c>
      <c r="I97" s="78">
        <v>0</v>
      </c>
      <c r="J97" s="78">
        <v>25392379.082084998</v>
      </c>
      <c r="K97" s="78">
        <v>82320000</v>
      </c>
      <c r="L97" s="78">
        <v>65473406.742911004</v>
      </c>
      <c r="M97" s="78">
        <v>52798117.492799997</v>
      </c>
      <c r="N97" s="88">
        <v>280157700</v>
      </c>
      <c r="O97" s="89">
        <v>0</v>
      </c>
      <c r="P97" s="89">
        <v>280157700</v>
      </c>
      <c r="Q97" s="88">
        <v>122532334.54899999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122532334.54899999</v>
      </c>
      <c r="Z97" s="88">
        <v>287962607.60699999</v>
      </c>
      <c r="AA97" s="88">
        <v>0</v>
      </c>
      <c r="AB97" s="78">
        <v>0</v>
      </c>
      <c r="AC97" s="78">
        <v>0</v>
      </c>
      <c r="AD97" s="88">
        <v>287962607.60699999</v>
      </c>
      <c r="AE97" s="78">
        <v>122657758</v>
      </c>
      <c r="AF97" s="78">
        <v>165304849.60699999</v>
      </c>
      <c r="AG97" s="88">
        <v>0</v>
      </c>
      <c r="AH97" s="78">
        <v>0</v>
      </c>
      <c r="AI97" s="78">
        <v>0</v>
      </c>
      <c r="AJ97" s="88">
        <v>0</v>
      </c>
      <c r="AK97" s="78">
        <v>0</v>
      </c>
      <c r="AL97" s="88">
        <v>39974743.342100002</v>
      </c>
      <c r="AM97" s="78">
        <v>0</v>
      </c>
      <c r="AN97" s="78">
        <v>0</v>
      </c>
      <c r="AO97" s="78">
        <v>0</v>
      </c>
      <c r="AP97" s="78">
        <v>0</v>
      </c>
      <c r="AQ97" s="78">
        <v>39974743.342100002</v>
      </c>
      <c r="AR97" s="88">
        <v>482638549.17400002</v>
      </c>
      <c r="AS97" s="88">
        <v>208840905.71179998</v>
      </c>
      <c r="AT97" s="78">
        <v>13839258.027799999</v>
      </c>
      <c r="AU97" s="78">
        <v>195001647.68399999</v>
      </c>
      <c r="AV97" s="88">
        <v>78080837.76699999</v>
      </c>
      <c r="AW97" s="78">
        <v>13796217.669</v>
      </c>
      <c r="AX97" s="78">
        <v>64284620.097999997</v>
      </c>
      <c r="AY97" s="88">
        <v>1087901282</v>
      </c>
      <c r="AZ97" s="88">
        <v>0</v>
      </c>
      <c r="BA97" s="88">
        <v>6764144.2774799997</v>
      </c>
      <c r="BB97" s="89">
        <v>6764144.2774799997</v>
      </c>
      <c r="BC97" s="88">
        <v>2822320907.9390001</v>
      </c>
      <c r="BD97" s="89">
        <v>2408022098.0999999</v>
      </c>
      <c r="BE97" s="89">
        <v>414298809.83899999</v>
      </c>
      <c r="BF97" s="89">
        <v>0</v>
      </c>
      <c r="BG97" s="88">
        <v>513235056.08700001</v>
      </c>
      <c r="BH97" s="78">
        <v>182734000</v>
      </c>
      <c r="BI97" s="78">
        <v>330501056.08700001</v>
      </c>
      <c r="BJ97" s="78">
        <v>0</v>
      </c>
      <c r="BK97" s="88">
        <v>446514011.06099999</v>
      </c>
      <c r="BL97" s="88">
        <v>1062064217.02</v>
      </c>
      <c r="BM97" s="88">
        <v>77902405.912100002</v>
      </c>
      <c r="BN97" s="78">
        <v>77902405.912100002</v>
      </c>
      <c r="BO97" s="78">
        <v>0</v>
      </c>
      <c r="BP97" s="88">
        <v>369673691.13599998</v>
      </c>
      <c r="BQ97" s="78">
        <v>0</v>
      </c>
      <c r="BR97" s="88">
        <v>33869971.186099999</v>
      </c>
      <c r="BS97" s="78">
        <v>31711604.3442</v>
      </c>
      <c r="BT97" s="78">
        <v>2158366.8418999999</v>
      </c>
      <c r="BU97" s="88">
        <v>0</v>
      </c>
      <c r="BV97" s="88">
        <v>277296887.24199998</v>
      </c>
      <c r="BW97" s="88">
        <v>19801980.19802</v>
      </c>
      <c r="BX97" s="88">
        <v>17796169.154399998</v>
      </c>
      <c r="BY97" s="89">
        <v>17796169.154399998</v>
      </c>
      <c r="BZ97" s="90">
        <v>0</v>
      </c>
      <c r="CA97" s="90">
        <v>0</v>
      </c>
      <c r="CB97" s="88">
        <v>378244339.62459999</v>
      </c>
      <c r="CC97" s="78">
        <v>26349337.094599999</v>
      </c>
      <c r="CD97" s="78">
        <v>316650477.52999997</v>
      </c>
      <c r="CE97" s="78">
        <v>31263764</v>
      </c>
      <c r="CF97" s="78">
        <v>3980761</v>
      </c>
      <c r="CG97" s="88">
        <v>10244997352.006071</v>
      </c>
      <c r="CH97" s="91">
        <v>5865938243.1730003</v>
      </c>
      <c r="CI97" s="92">
        <v>1498914569.04</v>
      </c>
      <c r="CJ97" s="92">
        <v>4367023674.1329994</v>
      </c>
      <c r="CK97" s="53">
        <v>2859754350.4799547</v>
      </c>
      <c r="CL97" s="93">
        <v>535200076.52647471</v>
      </c>
      <c r="CM97" s="93">
        <v>1946309934.3288803</v>
      </c>
      <c r="CN97" s="93">
        <v>378244339.62459999</v>
      </c>
      <c r="CO97" s="55">
        <v>1519304758.3531199</v>
      </c>
      <c r="CP97" s="94">
        <v>327937350.94910002</v>
      </c>
      <c r="CQ97" s="94">
        <v>1171565427.2059999</v>
      </c>
      <c r="CR97" s="94">
        <v>19801980.19802</v>
      </c>
    </row>
    <row r="98" spans="1:96" x14ac:dyDescent="0.45">
      <c r="A98" s="87">
        <v>596</v>
      </c>
      <c r="B98" s="78" t="s">
        <v>191</v>
      </c>
      <c r="C98" s="88">
        <v>1435324065.96</v>
      </c>
      <c r="D98" s="89">
        <v>1435324065.96</v>
      </c>
      <c r="E98" s="88">
        <v>766622157.40383255</v>
      </c>
      <c r="F98" s="78">
        <v>316546771.384</v>
      </c>
      <c r="G98" s="78">
        <v>0</v>
      </c>
      <c r="H98" s="78">
        <v>9588622.4863534998</v>
      </c>
      <c r="I98" s="78">
        <v>30000000</v>
      </c>
      <c r="J98" s="78">
        <v>25392379.082084998</v>
      </c>
      <c r="K98" s="78">
        <v>117240000</v>
      </c>
      <c r="L98" s="78">
        <v>82479486.416393995</v>
      </c>
      <c r="M98" s="78">
        <v>185374898.035</v>
      </c>
      <c r="N98" s="88">
        <v>469007484</v>
      </c>
      <c r="O98" s="89">
        <v>0</v>
      </c>
      <c r="P98" s="89">
        <v>469007484</v>
      </c>
      <c r="Q98" s="88">
        <v>139280411.20699999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139280411.20699999</v>
      </c>
      <c r="Z98" s="88">
        <v>1861290334.5780001</v>
      </c>
      <c r="AA98" s="88">
        <v>1861290334.5780001</v>
      </c>
      <c r="AB98" s="78">
        <v>772435488.88800001</v>
      </c>
      <c r="AC98" s="78">
        <v>1088854845.6900001</v>
      </c>
      <c r="AD98" s="88">
        <v>0</v>
      </c>
      <c r="AE98" s="78">
        <v>0</v>
      </c>
      <c r="AF98" s="78">
        <v>0</v>
      </c>
      <c r="AG98" s="88">
        <v>0</v>
      </c>
      <c r="AH98" s="78">
        <v>0</v>
      </c>
      <c r="AI98" s="78">
        <v>0</v>
      </c>
      <c r="AJ98" s="88">
        <v>0</v>
      </c>
      <c r="AK98" s="78">
        <v>0</v>
      </c>
      <c r="AL98" s="88">
        <v>57607619.738600001</v>
      </c>
      <c r="AM98" s="78">
        <v>0</v>
      </c>
      <c r="AN98" s="78">
        <v>0</v>
      </c>
      <c r="AO98" s="78">
        <v>0</v>
      </c>
      <c r="AP98" s="78">
        <v>0</v>
      </c>
      <c r="AQ98" s="78">
        <v>57607619.738600001</v>
      </c>
      <c r="AR98" s="88">
        <v>886454280</v>
      </c>
      <c r="AS98" s="88">
        <v>307363958.39910001</v>
      </c>
      <c r="AT98" s="78">
        <v>34304084.715099998</v>
      </c>
      <c r="AU98" s="78">
        <v>273059873.68400002</v>
      </c>
      <c r="AV98" s="88">
        <v>131956511.8664</v>
      </c>
      <c r="AW98" s="78">
        <v>54814967.748800002</v>
      </c>
      <c r="AX98" s="78">
        <v>77141544.117599994</v>
      </c>
      <c r="AY98" s="88">
        <v>1025170357</v>
      </c>
      <c r="AZ98" s="88">
        <v>403776798</v>
      </c>
      <c r="BA98" s="88">
        <v>19049922.0513</v>
      </c>
      <c r="BB98" s="89">
        <v>19049922.0513</v>
      </c>
      <c r="BC98" s="88">
        <v>9829798824.0790005</v>
      </c>
      <c r="BD98" s="89">
        <v>7647846128.5799999</v>
      </c>
      <c r="BE98" s="89">
        <v>1954207683.5</v>
      </c>
      <c r="BF98" s="89">
        <v>227745011.99900001</v>
      </c>
      <c r="BG98" s="88">
        <v>1856451010.0918</v>
      </c>
      <c r="BH98" s="78">
        <v>914920109.20000005</v>
      </c>
      <c r="BI98" s="78">
        <v>824675702.87199998</v>
      </c>
      <c r="BJ98" s="78">
        <v>116855198.01980001</v>
      </c>
      <c r="BK98" s="88">
        <v>1256271266.54</v>
      </c>
      <c r="BL98" s="88">
        <v>2408481335.5599999</v>
      </c>
      <c r="BM98" s="88">
        <v>157447732.24900001</v>
      </c>
      <c r="BN98" s="78">
        <v>157447732.24900001</v>
      </c>
      <c r="BO98" s="78">
        <v>0</v>
      </c>
      <c r="BP98" s="88">
        <v>737825895.671</v>
      </c>
      <c r="BQ98" s="78">
        <v>102877729.12</v>
      </c>
      <c r="BR98" s="88">
        <v>41719069.363399997</v>
      </c>
      <c r="BS98" s="78">
        <v>33262775.718699999</v>
      </c>
      <c r="BT98" s="78">
        <v>8456293.6447000001</v>
      </c>
      <c r="BU98" s="88">
        <v>0</v>
      </c>
      <c r="BV98" s="88">
        <v>376861861.15700001</v>
      </c>
      <c r="BW98" s="88">
        <v>0</v>
      </c>
      <c r="BX98" s="88">
        <v>68590539.529799998</v>
      </c>
      <c r="BY98" s="89">
        <v>68590539.529799998</v>
      </c>
      <c r="BZ98" s="90">
        <v>0</v>
      </c>
      <c r="CA98" s="90">
        <v>0</v>
      </c>
      <c r="CB98" s="88">
        <v>1547845257.214</v>
      </c>
      <c r="CC98" s="78">
        <v>531445918.00400001</v>
      </c>
      <c r="CD98" s="78">
        <v>814975703.21000004</v>
      </c>
      <c r="CE98" s="78">
        <v>117113875</v>
      </c>
      <c r="CF98" s="78">
        <v>84309761</v>
      </c>
      <c r="CG98" s="88">
        <v>25887074420.779236</v>
      </c>
      <c r="CH98" s="91">
        <v>15029065989.599001</v>
      </c>
      <c r="CI98" s="92">
        <v>1904331549.96</v>
      </c>
      <c r="CJ98" s="92">
        <v>13124734439.639</v>
      </c>
      <c r="CK98" s="53">
        <v>5929540414.5092325</v>
      </c>
      <c r="CL98" s="93">
        <v>905902568.61083257</v>
      </c>
      <c r="CM98" s="93">
        <v>3475792588.6844001</v>
      </c>
      <c r="CN98" s="93">
        <v>1547845257.214</v>
      </c>
      <c r="CO98" s="55">
        <v>4928468016.6709995</v>
      </c>
      <c r="CP98" s="94">
        <v>1918897954.3166001</v>
      </c>
      <c r="CQ98" s="94">
        <v>2906692333.2344003</v>
      </c>
      <c r="CR98" s="94">
        <v>102877729.12</v>
      </c>
    </row>
    <row r="99" spans="1:96" x14ac:dyDescent="0.45">
      <c r="A99" s="87">
        <v>597</v>
      </c>
      <c r="B99" s="78" t="s">
        <v>192</v>
      </c>
      <c r="C99" s="88">
        <v>1490277090.8399999</v>
      </c>
      <c r="D99" s="89">
        <v>1490277090.8399999</v>
      </c>
      <c r="E99" s="88">
        <v>780040090.94755363</v>
      </c>
      <c r="F99" s="78">
        <v>291393032.41900003</v>
      </c>
      <c r="G99" s="78">
        <v>0</v>
      </c>
      <c r="H99" s="78">
        <v>7069232.3004895002</v>
      </c>
      <c r="I99" s="78">
        <v>29999999.999984</v>
      </c>
      <c r="J99" s="78">
        <v>25392379.082084998</v>
      </c>
      <c r="K99" s="78">
        <v>168840000</v>
      </c>
      <c r="L99" s="78">
        <v>93958590.195995003</v>
      </c>
      <c r="M99" s="78">
        <v>163386856.94999999</v>
      </c>
      <c r="N99" s="88">
        <v>394674727</v>
      </c>
      <c r="O99" s="89">
        <v>0</v>
      </c>
      <c r="P99" s="89">
        <v>394674727</v>
      </c>
      <c r="Q99" s="88">
        <v>132105370.838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132105370.838</v>
      </c>
      <c r="Z99" s="88">
        <v>682542938.56500006</v>
      </c>
      <c r="AA99" s="88">
        <v>0</v>
      </c>
      <c r="AB99" s="78">
        <v>0</v>
      </c>
      <c r="AC99" s="78">
        <v>0</v>
      </c>
      <c r="AD99" s="88">
        <v>682542938.56500006</v>
      </c>
      <c r="AE99" s="78">
        <v>279887101</v>
      </c>
      <c r="AF99" s="78">
        <v>402655837.565</v>
      </c>
      <c r="AG99" s="88">
        <v>0</v>
      </c>
      <c r="AH99" s="78">
        <v>0</v>
      </c>
      <c r="AI99" s="78">
        <v>0</v>
      </c>
      <c r="AJ99" s="88">
        <v>0</v>
      </c>
      <c r="AK99" s="78">
        <v>0</v>
      </c>
      <c r="AL99" s="88">
        <v>54497652.061899997</v>
      </c>
      <c r="AM99" s="78">
        <v>0</v>
      </c>
      <c r="AN99" s="78">
        <v>0</v>
      </c>
      <c r="AO99" s="78">
        <v>0</v>
      </c>
      <c r="AP99" s="78">
        <v>0</v>
      </c>
      <c r="AQ99" s="78">
        <v>54497652.061899997</v>
      </c>
      <c r="AR99" s="88">
        <v>683366975.03400004</v>
      </c>
      <c r="AS99" s="88">
        <v>279055177.37120003</v>
      </c>
      <c r="AT99" s="78">
        <v>30073639.188200001</v>
      </c>
      <c r="AU99" s="78">
        <v>248981538.183</v>
      </c>
      <c r="AV99" s="88">
        <v>134306249.7861</v>
      </c>
      <c r="AW99" s="78">
        <v>44307781.648800001</v>
      </c>
      <c r="AX99" s="78">
        <v>89998468.1373</v>
      </c>
      <c r="AY99" s="88">
        <v>894087704</v>
      </c>
      <c r="AZ99" s="88">
        <v>0</v>
      </c>
      <c r="BA99" s="88">
        <v>15117741.875600001</v>
      </c>
      <c r="BB99" s="89">
        <v>15117741.875600001</v>
      </c>
      <c r="BC99" s="88">
        <v>8431369904.2799997</v>
      </c>
      <c r="BD99" s="89">
        <v>6717040985.2399998</v>
      </c>
      <c r="BE99" s="89">
        <v>1714328919.04</v>
      </c>
      <c r="BF99" s="89">
        <v>0</v>
      </c>
      <c r="BG99" s="88">
        <v>899425156.51600003</v>
      </c>
      <c r="BH99" s="78">
        <v>550064000</v>
      </c>
      <c r="BI99" s="78">
        <v>349361156.51599997</v>
      </c>
      <c r="BJ99" s="78">
        <v>0</v>
      </c>
      <c r="BK99" s="88">
        <v>1120213643.8499999</v>
      </c>
      <c r="BL99" s="88">
        <v>2026787040.4000001</v>
      </c>
      <c r="BM99" s="88">
        <v>142582751.70199999</v>
      </c>
      <c r="BN99" s="78">
        <v>142582751.70199999</v>
      </c>
      <c r="BO99" s="78">
        <v>0</v>
      </c>
      <c r="BP99" s="88">
        <v>733444391.21800005</v>
      </c>
      <c r="BQ99" s="78">
        <v>0</v>
      </c>
      <c r="BR99" s="88">
        <v>41691223.765900001</v>
      </c>
      <c r="BS99" s="78">
        <v>35385397.796599999</v>
      </c>
      <c r="BT99" s="78">
        <v>6305825.9693</v>
      </c>
      <c r="BU99" s="88">
        <v>0</v>
      </c>
      <c r="BV99" s="88">
        <v>462185940.87300003</v>
      </c>
      <c r="BW99" s="88">
        <v>19801980.19802</v>
      </c>
      <c r="BX99" s="88">
        <v>51846135.998199999</v>
      </c>
      <c r="BY99" s="89">
        <v>51846135.998199999</v>
      </c>
      <c r="BZ99" s="90">
        <v>0</v>
      </c>
      <c r="CA99" s="90">
        <v>0</v>
      </c>
      <c r="CB99" s="88">
        <v>451094426.77100003</v>
      </c>
      <c r="CC99" s="78">
        <v>257676105.41100001</v>
      </c>
      <c r="CD99" s="78">
        <v>183832745.36000001</v>
      </c>
      <c r="CE99" s="78">
        <v>0</v>
      </c>
      <c r="CF99" s="78">
        <v>9585576</v>
      </c>
      <c r="CG99" s="88">
        <v>19920514313.891476</v>
      </c>
      <c r="CH99" s="91">
        <v>13026475737.553999</v>
      </c>
      <c r="CI99" s="92">
        <v>1884951817.8399999</v>
      </c>
      <c r="CJ99" s="92">
        <v>11141523919.713999</v>
      </c>
      <c r="CK99" s="53">
        <v>3687045779.7854538</v>
      </c>
      <c r="CL99" s="93">
        <v>912145461.78555369</v>
      </c>
      <c r="CM99" s="93">
        <v>2323805891.2289</v>
      </c>
      <c r="CN99" s="93">
        <v>451094426.77100003</v>
      </c>
      <c r="CO99" s="55">
        <v>3206992796.5520201</v>
      </c>
      <c r="CP99" s="94">
        <v>737040590.62690008</v>
      </c>
      <c r="CQ99" s="94">
        <v>2450150225.7270999</v>
      </c>
      <c r="CR99" s="94">
        <v>19801980.19802</v>
      </c>
    </row>
    <row r="100" spans="1:96" x14ac:dyDescent="0.45">
      <c r="A100" s="87">
        <v>598</v>
      </c>
      <c r="B100" s="78" t="s">
        <v>193</v>
      </c>
      <c r="C100" s="88">
        <v>1285838293.8399999</v>
      </c>
      <c r="D100" s="89">
        <v>1285838293.8399999</v>
      </c>
      <c r="E100" s="88">
        <v>480186905.34737027</v>
      </c>
      <c r="F100" s="78">
        <v>220413245.044</v>
      </c>
      <c r="G100" s="78">
        <v>0</v>
      </c>
      <c r="H100" s="78">
        <v>8739771.3455612995</v>
      </c>
      <c r="I100" s="78">
        <v>0</v>
      </c>
      <c r="J100" s="78">
        <v>25392379.082084998</v>
      </c>
      <c r="K100" s="78">
        <v>82200000</v>
      </c>
      <c r="L100" s="78">
        <v>51868543.004124001</v>
      </c>
      <c r="M100" s="78">
        <v>91572966.871600002</v>
      </c>
      <c r="N100" s="88">
        <v>509102216</v>
      </c>
      <c r="O100" s="89">
        <v>0</v>
      </c>
      <c r="P100" s="89">
        <v>509102216</v>
      </c>
      <c r="Q100" s="88">
        <v>132964246.564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132964246.564</v>
      </c>
      <c r="Z100" s="88">
        <v>207919269.55409998</v>
      </c>
      <c r="AA100" s="88">
        <v>0</v>
      </c>
      <c r="AB100" s="78">
        <v>0</v>
      </c>
      <c r="AC100" s="78">
        <v>0</v>
      </c>
      <c r="AD100" s="88">
        <v>0</v>
      </c>
      <c r="AE100" s="78">
        <v>0</v>
      </c>
      <c r="AF100" s="78">
        <v>0</v>
      </c>
      <c r="AG100" s="88">
        <v>207919269.55409998</v>
      </c>
      <c r="AH100" s="78">
        <v>85720130.947099999</v>
      </c>
      <c r="AI100" s="78">
        <v>122199138.60699999</v>
      </c>
      <c r="AJ100" s="88">
        <v>0</v>
      </c>
      <c r="AK100" s="78">
        <v>0</v>
      </c>
      <c r="AL100" s="88">
        <v>53968703.817299999</v>
      </c>
      <c r="AM100" s="78">
        <v>0</v>
      </c>
      <c r="AN100" s="78">
        <v>0</v>
      </c>
      <c r="AO100" s="78">
        <v>0</v>
      </c>
      <c r="AP100" s="78">
        <v>0</v>
      </c>
      <c r="AQ100" s="78">
        <v>53968703.817299999</v>
      </c>
      <c r="AR100" s="88">
        <v>380522915.954</v>
      </c>
      <c r="AS100" s="88">
        <v>220396368.31569999</v>
      </c>
      <c r="AT100" s="78">
        <v>20600721.324700002</v>
      </c>
      <c r="AU100" s="78">
        <v>199795646.991</v>
      </c>
      <c r="AV100" s="88">
        <v>72957935.3345</v>
      </c>
      <c r="AW100" s="78">
        <v>27958701.265900001</v>
      </c>
      <c r="AX100" s="78">
        <v>44999234.068599999</v>
      </c>
      <c r="AY100" s="88">
        <v>1133846903</v>
      </c>
      <c r="AZ100" s="88">
        <v>0</v>
      </c>
      <c r="BA100" s="88">
        <v>9728053.5833000001</v>
      </c>
      <c r="BB100" s="89">
        <v>9728053.5833000001</v>
      </c>
      <c r="BC100" s="88">
        <v>9786577208.1389999</v>
      </c>
      <c r="BD100" s="89">
        <v>7200044716</v>
      </c>
      <c r="BE100" s="89">
        <v>2436689776.1399999</v>
      </c>
      <c r="BF100" s="89">
        <v>149842715.99900001</v>
      </c>
      <c r="BG100" s="88">
        <v>1672077000</v>
      </c>
      <c r="BH100" s="78">
        <v>590914000</v>
      </c>
      <c r="BI100" s="78">
        <v>931684000</v>
      </c>
      <c r="BJ100" s="78">
        <v>149479000</v>
      </c>
      <c r="BK100" s="88">
        <v>664849750.03600001</v>
      </c>
      <c r="BL100" s="88">
        <v>2009252710.0799999</v>
      </c>
      <c r="BM100" s="88">
        <v>257752910.34299999</v>
      </c>
      <c r="BN100" s="78">
        <v>152780992.34299999</v>
      </c>
      <c r="BO100" s="78">
        <v>104971918</v>
      </c>
      <c r="BP100" s="88">
        <v>391581213.41900003</v>
      </c>
      <c r="BQ100" s="78">
        <v>0</v>
      </c>
      <c r="BR100" s="88">
        <v>34443857.615359999</v>
      </c>
      <c r="BS100" s="78">
        <v>30533389.8759</v>
      </c>
      <c r="BT100" s="78">
        <v>3910467.7394599998</v>
      </c>
      <c r="BU100" s="88">
        <v>0</v>
      </c>
      <c r="BV100" s="88">
        <v>222459340.28299999</v>
      </c>
      <c r="BW100" s="88">
        <v>19801980.19802</v>
      </c>
      <c r="BX100" s="88">
        <v>35840737.789300002</v>
      </c>
      <c r="BY100" s="89">
        <v>35840737.789300002</v>
      </c>
      <c r="BZ100" s="90">
        <v>0</v>
      </c>
      <c r="CA100" s="90">
        <v>0</v>
      </c>
      <c r="CB100" s="88">
        <v>922443829.37699997</v>
      </c>
      <c r="CC100" s="78">
        <v>462776335.23699999</v>
      </c>
      <c r="CD100" s="78">
        <v>459667494.13999999</v>
      </c>
      <c r="CE100" s="78">
        <v>0</v>
      </c>
      <c r="CF100" s="78">
        <v>0</v>
      </c>
      <c r="CG100" s="88">
        <v>20904512348.589947</v>
      </c>
      <c r="CH100" s="91">
        <v>13971293344.012999</v>
      </c>
      <c r="CI100" s="92">
        <v>1794940509.8399999</v>
      </c>
      <c r="CJ100" s="92">
        <v>12176352834.173</v>
      </c>
      <c r="CK100" s="53">
        <v>4899680811.93503</v>
      </c>
      <c r="CL100" s="93">
        <v>613151151.91137028</v>
      </c>
      <c r="CM100" s="93">
        <v>3364085830.6466599</v>
      </c>
      <c r="CN100" s="93">
        <v>922443829.37699997</v>
      </c>
      <c r="CO100" s="55">
        <v>2033538192.6419201</v>
      </c>
      <c r="CP100" s="94">
        <v>261887973.37139997</v>
      </c>
      <c r="CQ100" s="94">
        <v>1351848239.0725</v>
      </c>
      <c r="CR100" s="94">
        <v>419801980.19801998</v>
      </c>
    </row>
    <row r="101" spans="1:96" x14ac:dyDescent="0.45">
      <c r="A101" s="87">
        <v>599</v>
      </c>
      <c r="B101" s="78" t="s">
        <v>194</v>
      </c>
      <c r="C101" s="88">
        <v>1214103234.8</v>
      </c>
      <c r="D101" s="89">
        <v>1214103234.8</v>
      </c>
      <c r="E101" s="88">
        <v>678404989.34951401</v>
      </c>
      <c r="F101" s="78">
        <v>280016433.56400001</v>
      </c>
      <c r="G101" s="78">
        <v>0</v>
      </c>
      <c r="H101" s="78">
        <v>10838131.365586</v>
      </c>
      <c r="I101" s="78">
        <v>30000000</v>
      </c>
      <c r="J101" s="78">
        <v>25392379.082084998</v>
      </c>
      <c r="K101" s="78">
        <v>124440000</v>
      </c>
      <c r="L101" s="78">
        <v>57820670.889843002</v>
      </c>
      <c r="M101" s="78">
        <v>149897374.44800001</v>
      </c>
      <c r="N101" s="88">
        <v>311398288</v>
      </c>
      <c r="O101" s="89">
        <v>0</v>
      </c>
      <c r="P101" s="89">
        <v>311398288</v>
      </c>
      <c r="Q101" s="88">
        <v>99378777.618000001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99378777.618000001</v>
      </c>
      <c r="Z101" s="88">
        <v>296388113.93000001</v>
      </c>
      <c r="AA101" s="88">
        <v>0</v>
      </c>
      <c r="AB101" s="78">
        <v>0</v>
      </c>
      <c r="AC101" s="78">
        <v>0</v>
      </c>
      <c r="AD101" s="88">
        <v>0</v>
      </c>
      <c r="AE101" s="78">
        <v>0</v>
      </c>
      <c r="AF101" s="78">
        <v>0</v>
      </c>
      <c r="AG101" s="88">
        <v>296388113.93000001</v>
      </c>
      <c r="AH101" s="78">
        <v>119496700.926</v>
      </c>
      <c r="AI101" s="78">
        <v>176891413.00400001</v>
      </c>
      <c r="AJ101" s="88">
        <v>0</v>
      </c>
      <c r="AK101" s="78">
        <v>0</v>
      </c>
      <c r="AL101" s="88">
        <v>45368299.231700003</v>
      </c>
      <c r="AM101" s="78">
        <v>0</v>
      </c>
      <c r="AN101" s="78">
        <v>0</v>
      </c>
      <c r="AO101" s="78">
        <v>0</v>
      </c>
      <c r="AP101" s="78">
        <v>0</v>
      </c>
      <c r="AQ101" s="78">
        <v>45368299.231700003</v>
      </c>
      <c r="AR101" s="88">
        <v>611112970.074</v>
      </c>
      <c r="AS101" s="88">
        <v>228317446.71200001</v>
      </c>
      <c r="AT101" s="78">
        <v>27844681.175000001</v>
      </c>
      <c r="AU101" s="78">
        <v>200472765.537</v>
      </c>
      <c r="AV101" s="88">
        <v>93911222.274199992</v>
      </c>
      <c r="AW101" s="78">
        <v>42483526.195799999</v>
      </c>
      <c r="AX101" s="78">
        <v>51427696.078400001</v>
      </c>
      <c r="AY101" s="88">
        <v>1088976078</v>
      </c>
      <c r="AZ101" s="88">
        <v>0</v>
      </c>
      <c r="BA101" s="88">
        <v>13553570.789899999</v>
      </c>
      <c r="BB101" s="89">
        <v>13553570.789899999</v>
      </c>
      <c r="BC101" s="88">
        <v>10640634935.966999</v>
      </c>
      <c r="BD101" s="89">
        <v>8467661675.9899998</v>
      </c>
      <c r="BE101" s="89">
        <v>1785183575.98</v>
      </c>
      <c r="BF101" s="89">
        <v>387789683.99699998</v>
      </c>
      <c r="BG101" s="88">
        <v>1796033906</v>
      </c>
      <c r="BH101" s="78">
        <v>713688000</v>
      </c>
      <c r="BI101" s="78">
        <v>926029000</v>
      </c>
      <c r="BJ101" s="78">
        <v>156316906</v>
      </c>
      <c r="BK101" s="88">
        <v>1065575314.46</v>
      </c>
      <c r="BL101" s="88">
        <v>2521882701.8400002</v>
      </c>
      <c r="BM101" s="88">
        <v>194681233.12</v>
      </c>
      <c r="BN101" s="78">
        <v>194681233.12</v>
      </c>
      <c r="BO101" s="78">
        <v>0</v>
      </c>
      <c r="BP101" s="88">
        <v>387199708.96200001</v>
      </c>
      <c r="BQ101" s="78">
        <v>0</v>
      </c>
      <c r="BR101" s="88">
        <v>38052285.742540002</v>
      </c>
      <c r="BS101" s="78">
        <v>31785870.468899999</v>
      </c>
      <c r="BT101" s="78">
        <v>6266415.2736400003</v>
      </c>
      <c r="BU101" s="88">
        <v>0</v>
      </c>
      <c r="BV101" s="88">
        <v>474500300.67000002</v>
      </c>
      <c r="BW101" s="88">
        <v>19801980.19802</v>
      </c>
      <c r="BX101" s="88">
        <v>52160100.520599999</v>
      </c>
      <c r="BY101" s="89">
        <v>52160100.520599999</v>
      </c>
      <c r="BZ101" s="90">
        <v>0</v>
      </c>
      <c r="CA101" s="90">
        <v>0</v>
      </c>
      <c r="CB101" s="88">
        <v>1732702327.108</v>
      </c>
      <c r="CC101" s="78">
        <v>443604912.00800002</v>
      </c>
      <c r="CD101" s="78">
        <v>796438158.10000002</v>
      </c>
      <c r="CE101" s="78">
        <v>464279798</v>
      </c>
      <c r="CF101" s="78">
        <v>28379459</v>
      </c>
      <c r="CG101" s="88">
        <v>23904137785.367481</v>
      </c>
      <c r="CH101" s="91">
        <v>15299132130.681</v>
      </c>
      <c r="CI101" s="92">
        <v>1525501522.8</v>
      </c>
      <c r="CJ101" s="92">
        <v>13773630607.880999</v>
      </c>
      <c r="CK101" s="53">
        <v>5922260714.9605532</v>
      </c>
      <c r="CL101" s="93">
        <v>777783766.96751404</v>
      </c>
      <c r="CM101" s="93">
        <v>3411774620.8850393</v>
      </c>
      <c r="CN101" s="93">
        <v>1732702327.108</v>
      </c>
      <c r="CO101" s="55">
        <v>2682744939.7259202</v>
      </c>
      <c r="CP101" s="94">
        <v>341756413.16170001</v>
      </c>
      <c r="CQ101" s="94">
        <v>2021186546.3662</v>
      </c>
      <c r="CR101" s="94">
        <v>319801980.19801998</v>
      </c>
    </row>
    <row r="102" spans="1:96" x14ac:dyDescent="0.45">
      <c r="A102" s="87">
        <v>600</v>
      </c>
      <c r="B102" s="78" t="s">
        <v>195</v>
      </c>
      <c r="C102" s="88">
        <v>1134303077.5999999</v>
      </c>
      <c r="D102" s="89">
        <v>1134303077.5999999</v>
      </c>
      <c r="E102" s="88">
        <v>449145022.11788696</v>
      </c>
      <c r="F102" s="78">
        <v>216112306.63</v>
      </c>
      <c r="G102" s="78">
        <v>0</v>
      </c>
      <c r="H102" s="78">
        <v>6274707.6327099996</v>
      </c>
      <c r="I102" s="78">
        <v>0</v>
      </c>
      <c r="J102" s="78">
        <v>25392379.082084998</v>
      </c>
      <c r="K102" s="78">
        <v>80160000</v>
      </c>
      <c r="L102" s="78">
        <v>33161855.363292001</v>
      </c>
      <c r="M102" s="78">
        <v>88043773.409799993</v>
      </c>
      <c r="N102" s="88">
        <v>153015216</v>
      </c>
      <c r="O102" s="89">
        <v>0</v>
      </c>
      <c r="P102" s="89">
        <v>153015216</v>
      </c>
      <c r="Q102" s="88">
        <v>37879847.575900003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37879847.575900003</v>
      </c>
      <c r="Z102" s="88">
        <v>203282854.64300001</v>
      </c>
      <c r="AA102" s="88">
        <v>0</v>
      </c>
      <c r="AB102" s="78">
        <v>0</v>
      </c>
      <c r="AC102" s="78">
        <v>0</v>
      </c>
      <c r="AD102" s="88">
        <v>0</v>
      </c>
      <c r="AE102" s="78">
        <v>0</v>
      </c>
      <c r="AF102" s="78">
        <v>0</v>
      </c>
      <c r="AG102" s="88">
        <v>203282854.64300001</v>
      </c>
      <c r="AH102" s="78">
        <v>82754810.949000001</v>
      </c>
      <c r="AI102" s="78">
        <v>120528043.69400001</v>
      </c>
      <c r="AJ102" s="88">
        <v>0</v>
      </c>
      <c r="AK102" s="78">
        <v>0</v>
      </c>
      <c r="AL102" s="88">
        <v>21790487.287300002</v>
      </c>
      <c r="AM102" s="78">
        <v>0</v>
      </c>
      <c r="AN102" s="78">
        <v>0</v>
      </c>
      <c r="AO102" s="78">
        <v>0</v>
      </c>
      <c r="AP102" s="78">
        <v>0</v>
      </c>
      <c r="AQ102" s="78">
        <v>21790487.287300002</v>
      </c>
      <c r="AR102" s="88">
        <v>551788215.11399996</v>
      </c>
      <c r="AS102" s="88">
        <v>127649335.0202</v>
      </c>
      <c r="AT102" s="78">
        <v>17693776.7322</v>
      </c>
      <c r="AU102" s="78">
        <v>109955558.288</v>
      </c>
      <c r="AV102" s="88">
        <v>55513983.798500001</v>
      </c>
      <c r="AW102" s="78">
        <v>23371673.749499999</v>
      </c>
      <c r="AX102" s="78">
        <v>32142310.048999999</v>
      </c>
      <c r="AY102" s="88">
        <v>754869150</v>
      </c>
      <c r="AZ102" s="88">
        <v>0</v>
      </c>
      <c r="BA102" s="88">
        <v>8278623.2954099998</v>
      </c>
      <c r="BB102" s="89">
        <v>8278623.2954099998</v>
      </c>
      <c r="BC102" s="88">
        <v>6113640649.5200005</v>
      </c>
      <c r="BD102" s="89">
        <v>4775251158.8000002</v>
      </c>
      <c r="BE102" s="89">
        <v>1338389490.72</v>
      </c>
      <c r="BF102" s="89">
        <v>0</v>
      </c>
      <c r="BG102" s="88">
        <v>1115663591.2360001</v>
      </c>
      <c r="BH102" s="78">
        <v>524990000</v>
      </c>
      <c r="BI102" s="78">
        <v>590673591.23599994</v>
      </c>
      <c r="BJ102" s="78">
        <v>0</v>
      </c>
      <c r="BK102" s="88">
        <v>629081369.24399996</v>
      </c>
      <c r="BL102" s="88">
        <v>1444325929.6800001</v>
      </c>
      <c r="BM102" s="88">
        <v>126014851.278</v>
      </c>
      <c r="BN102" s="78">
        <v>126014851.278</v>
      </c>
      <c r="BO102" s="78">
        <v>0</v>
      </c>
      <c r="BP102" s="88">
        <v>17526017.826400001</v>
      </c>
      <c r="BQ102" s="78">
        <v>0</v>
      </c>
      <c r="BR102" s="88">
        <v>33846905.638800003</v>
      </c>
      <c r="BS102" s="78">
        <v>29989465.160399999</v>
      </c>
      <c r="BT102" s="78">
        <v>3857440.4783999999</v>
      </c>
      <c r="BU102" s="88">
        <v>0</v>
      </c>
      <c r="BV102" s="88">
        <v>238859351.77200001</v>
      </c>
      <c r="BW102" s="88">
        <v>19801980.19802</v>
      </c>
      <c r="BX102" s="88">
        <v>29869063.296500001</v>
      </c>
      <c r="BY102" s="89">
        <v>29869063.296500001</v>
      </c>
      <c r="BZ102" s="90">
        <v>0</v>
      </c>
      <c r="CA102" s="90">
        <v>0</v>
      </c>
      <c r="CB102" s="88">
        <v>750641686.24300003</v>
      </c>
      <c r="CC102" s="78">
        <v>283004280.26300001</v>
      </c>
      <c r="CD102" s="78">
        <v>467637405.98000002</v>
      </c>
      <c r="CE102" s="78">
        <v>0</v>
      </c>
      <c r="CF102" s="78">
        <v>0</v>
      </c>
      <c r="CG102" s="88">
        <v>14416787208.384918</v>
      </c>
      <c r="CH102" s="91">
        <v>9397073087.9139996</v>
      </c>
      <c r="CI102" s="92">
        <v>1287318293.5999999</v>
      </c>
      <c r="CJ102" s="92">
        <v>8109754794.3140011</v>
      </c>
      <c r="CK102" s="53">
        <v>3433858075.7016969</v>
      </c>
      <c r="CL102" s="93">
        <v>487024869.69378698</v>
      </c>
      <c r="CM102" s="93">
        <v>2196191519.7649102</v>
      </c>
      <c r="CN102" s="93">
        <v>750641686.24300003</v>
      </c>
      <c r="CO102" s="55">
        <v>1585856044.7692201</v>
      </c>
      <c r="CP102" s="94">
        <v>225073341.9303</v>
      </c>
      <c r="CQ102" s="94">
        <v>940980722.64090014</v>
      </c>
      <c r="CR102" s="94">
        <v>419801980.19801998</v>
      </c>
    </row>
    <row r="103" spans="1:96" x14ac:dyDescent="0.45">
      <c r="A103" s="87">
        <v>601</v>
      </c>
      <c r="B103" s="78" t="s">
        <v>196</v>
      </c>
      <c r="C103" s="88">
        <v>1606684804.8</v>
      </c>
      <c r="D103" s="89">
        <v>1606684804.8</v>
      </c>
      <c r="E103" s="88">
        <v>633795311.79601598</v>
      </c>
      <c r="F103" s="78">
        <v>256740789.83000001</v>
      </c>
      <c r="G103" s="78">
        <v>0</v>
      </c>
      <c r="H103" s="78">
        <v>10138678.025582001</v>
      </c>
      <c r="I103" s="78">
        <v>0</v>
      </c>
      <c r="J103" s="78">
        <v>25392379.082084998</v>
      </c>
      <c r="K103" s="78">
        <v>129480000</v>
      </c>
      <c r="L103" s="78">
        <v>77377662.514348999</v>
      </c>
      <c r="M103" s="78">
        <v>134665802.34400001</v>
      </c>
      <c r="N103" s="88">
        <v>205285596</v>
      </c>
      <c r="O103" s="89">
        <v>0</v>
      </c>
      <c r="P103" s="89">
        <v>205285596</v>
      </c>
      <c r="Q103" s="88">
        <v>58796899.562299997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58796899.562299997</v>
      </c>
      <c r="Z103" s="88">
        <v>215295628.84939998</v>
      </c>
      <c r="AA103" s="88">
        <v>0</v>
      </c>
      <c r="AB103" s="78">
        <v>0</v>
      </c>
      <c r="AC103" s="78">
        <v>0</v>
      </c>
      <c r="AD103" s="88">
        <v>0</v>
      </c>
      <c r="AE103" s="78">
        <v>0</v>
      </c>
      <c r="AF103" s="78">
        <v>0</v>
      </c>
      <c r="AG103" s="88">
        <v>215295628.84939998</v>
      </c>
      <c r="AH103" s="78">
        <v>93375117.942399994</v>
      </c>
      <c r="AI103" s="78">
        <v>121920510.90700001</v>
      </c>
      <c r="AJ103" s="88">
        <v>0</v>
      </c>
      <c r="AK103" s="78">
        <v>0</v>
      </c>
      <c r="AL103" s="88">
        <v>23208506.241</v>
      </c>
      <c r="AM103" s="78">
        <v>0</v>
      </c>
      <c r="AN103" s="78">
        <v>0</v>
      </c>
      <c r="AO103" s="78">
        <v>0</v>
      </c>
      <c r="AP103" s="78">
        <v>0</v>
      </c>
      <c r="AQ103" s="78">
        <v>23208506.241</v>
      </c>
      <c r="AR103" s="88">
        <v>599822823.35399997</v>
      </c>
      <c r="AS103" s="88">
        <v>274189806.58530003</v>
      </c>
      <c r="AT103" s="78">
        <v>19737150.5493</v>
      </c>
      <c r="AU103" s="78">
        <v>254452656.03600001</v>
      </c>
      <c r="AV103" s="88">
        <v>105037596.90339999</v>
      </c>
      <c r="AW103" s="78">
        <v>27896052.785799999</v>
      </c>
      <c r="AX103" s="78">
        <v>77141544.117599994</v>
      </c>
      <c r="AY103" s="88">
        <v>893610431</v>
      </c>
      <c r="AZ103" s="88">
        <v>0</v>
      </c>
      <c r="BA103" s="88">
        <v>9138147.2029400002</v>
      </c>
      <c r="BB103" s="89">
        <v>9138147.2029400002</v>
      </c>
      <c r="BC103" s="88">
        <v>9949504524</v>
      </c>
      <c r="BD103" s="89">
        <v>7213467120</v>
      </c>
      <c r="BE103" s="89">
        <v>2254251480</v>
      </c>
      <c r="BF103" s="89">
        <v>481785924</v>
      </c>
      <c r="BG103" s="88">
        <v>1844958906</v>
      </c>
      <c r="BH103" s="78">
        <v>566768000</v>
      </c>
      <c r="BI103" s="78">
        <v>972395000</v>
      </c>
      <c r="BJ103" s="78">
        <v>305795906</v>
      </c>
      <c r="BK103" s="88">
        <v>710281898.13100004</v>
      </c>
      <c r="BL103" s="88">
        <v>1581963300</v>
      </c>
      <c r="BM103" s="88">
        <v>125315196.237</v>
      </c>
      <c r="BN103" s="78">
        <v>125315196.237</v>
      </c>
      <c r="BO103" s="78">
        <v>0</v>
      </c>
      <c r="BP103" s="88">
        <v>387199708.96200001</v>
      </c>
      <c r="BQ103" s="78">
        <v>0</v>
      </c>
      <c r="BR103" s="88">
        <v>34744866.90112</v>
      </c>
      <c r="BS103" s="78">
        <v>30563080.202500001</v>
      </c>
      <c r="BT103" s="78">
        <v>4181786.6986199999</v>
      </c>
      <c r="BU103" s="88">
        <v>0</v>
      </c>
      <c r="BV103" s="88">
        <v>222091577.98899999</v>
      </c>
      <c r="BW103" s="88">
        <v>19801980.19802</v>
      </c>
      <c r="BX103" s="88">
        <v>34206475.768100001</v>
      </c>
      <c r="BY103" s="89">
        <v>34206475.768100001</v>
      </c>
      <c r="BZ103" s="90">
        <v>0</v>
      </c>
      <c r="CA103" s="90">
        <v>0</v>
      </c>
      <c r="CB103" s="88">
        <v>1345243042.7130001</v>
      </c>
      <c r="CC103" s="78">
        <v>455944234.09299999</v>
      </c>
      <c r="CD103" s="78">
        <v>873742462.62</v>
      </c>
      <c r="CE103" s="78">
        <v>15556346</v>
      </c>
      <c r="CF103" s="78">
        <v>0</v>
      </c>
      <c r="CG103" s="88">
        <v>21030177029.1936</v>
      </c>
      <c r="CH103" s="91">
        <v>13943261048.153999</v>
      </c>
      <c r="CI103" s="92">
        <v>1811970400.8</v>
      </c>
      <c r="CJ103" s="92">
        <v>12131290647.354</v>
      </c>
      <c r="CK103" s="53">
        <v>5253999083.7657757</v>
      </c>
      <c r="CL103" s="93">
        <v>692592211.35831594</v>
      </c>
      <c r="CM103" s="93">
        <v>3216163829.6944599</v>
      </c>
      <c r="CN103" s="93">
        <v>1345243042.7130001</v>
      </c>
      <c r="CO103" s="55">
        <v>1832916897.2738202</v>
      </c>
      <c r="CP103" s="94">
        <v>238504135.09039998</v>
      </c>
      <c r="CQ103" s="94">
        <v>1424610781.9854</v>
      </c>
      <c r="CR103" s="94">
        <v>169801980.19802001</v>
      </c>
    </row>
    <row r="104" spans="1:96" x14ac:dyDescent="0.45">
      <c r="A104" s="87">
        <v>602</v>
      </c>
      <c r="B104" s="78" t="s">
        <v>197</v>
      </c>
      <c r="C104" s="88">
        <v>1732193056.8800001</v>
      </c>
      <c r="D104" s="89">
        <v>1732193056.8800001</v>
      </c>
      <c r="E104" s="88">
        <v>552267295.41548991</v>
      </c>
      <c r="F104" s="78">
        <v>224373142.81799999</v>
      </c>
      <c r="G104" s="78">
        <v>0</v>
      </c>
      <c r="H104" s="78">
        <v>4807892.8614269001</v>
      </c>
      <c r="I104" s="78">
        <v>0</v>
      </c>
      <c r="J104" s="78">
        <v>25392379.082084998</v>
      </c>
      <c r="K104" s="78">
        <v>121920000</v>
      </c>
      <c r="L104" s="78">
        <v>73126142.595978007</v>
      </c>
      <c r="M104" s="78">
        <v>102647738.058</v>
      </c>
      <c r="N104" s="88">
        <v>178061764</v>
      </c>
      <c r="O104" s="89">
        <v>0</v>
      </c>
      <c r="P104" s="89">
        <v>178061764</v>
      </c>
      <c r="Q104" s="88">
        <v>73612505.836600006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73612505.836600006</v>
      </c>
      <c r="Z104" s="88">
        <v>171750895.7139</v>
      </c>
      <c r="AA104" s="88">
        <v>0</v>
      </c>
      <c r="AB104" s="78">
        <v>0</v>
      </c>
      <c r="AC104" s="78">
        <v>0</v>
      </c>
      <c r="AD104" s="88">
        <v>0</v>
      </c>
      <c r="AE104" s="78">
        <v>0</v>
      </c>
      <c r="AF104" s="78">
        <v>0</v>
      </c>
      <c r="AG104" s="88">
        <v>171750895.7139</v>
      </c>
      <c r="AH104" s="78">
        <v>73644604.954600006</v>
      </c>
      <c r="AI104" s="78">
        <v>98106290.759299994</v>
      </c>
      <c r="AJ104" s="88">
        <v>0</v>
      </c>
      <c r="AK104" s="78">
        <v>0</v>
      </c>
      <c r="AL104" s="88">
        <v>30530042.631499998</v>
      </c>
      <c r="AM104" s="78">
        <v>0</v>
      </c>
      <c r="AN104" s="78">
        <v>0</v>
      </c>
      <c r="AO104" s="78">
        <v>0</v>
      </c>
      <c r="AP104" s="78">
        <v>0</v>
      </c>
      <c r="AQ104" s="78">
        <v>30530042.631499998</v>
      </c>
      <c r="AR104" s="88">
        <v>574785939.83399999</v>
      </c>
      <c r="AS104" s="88">
        <v>212761734.50819999</v>
      </c>
      <c r="AT104" s="78">
        <v>17082968.277199998</v>
      </c>
      <c r="AU104" s="78">
        <v>195678766.23100001</v>
      </c>
      <c r="AV104" s="88">
        <v>92555455.684200004</v>
      </c>
      <c r="AW104" s="78">
        <v>21842373.576400001</v>
      </c>
      <c r="AX104" s="78">
        <v>70713082.107800007</v>
      </c>
      <c r="AY104" s="88">
        <v>748545516</v>
      </c>
      <c r="AZ104" s="88">
        <v>0</v>
      </c>
      <c r="BA104" s="88">
        <v>7752740.6623299997</v>
      </c>
      <c r="BB104" s="89">
        <v>7752740.6623299997</v>
      </c>
      <c r="BC104" s="88">
        <v>4669909813.2399998</v>
      </c>
      <c r="BD104" s="89">
        <v>3619562426.1999998</v>
      </c>
      <c r="BE104" s="89">
        <v>1050347387.04</v>
      </c>
      <c r="BF104" s="89">
        <v>0</v>
      </c>
      <c r="BG104" s="88">
        <v>658018000</v>
      </c>
      <c r="BH104" s="78">
        <v>305756000</v>
      </c>
      <c r="BI104" s="78">
        <v>352262000</v>
      </c>
      <c r="BJ104" s="78">
        <v>0</v>
      </c>
      <c r="BK104" s="88">
        <v>590736340.477</v>
      </c>
      <c r="BL104" s="88">
        <v>1263604199.76</v>
      </c>
      <c r="BM104" s="88">
        <v>91136139.096399993</v>
      </c>
      <c r="BN104" s="78">
        <v>91136139.096399993</v>
      </c>
      <c r="BO104" s="78">
        <v>0</v>
      </c>
      <c r="BP104" s="88">
        <v>720299877.84599996</v>
      </c>
      <c r="BQ104" s="78">
        <v>0</v>
      </c>
      <c r="BR104" s="88">
        <v>33819611.58303</v>
      </c>
      <c r="BS104" s="78">
        <v>30945110.493999999</v>
      </c>
      <c r="BT104" s="78">
        <v>2874501.0890299999</v>
      </c>
      <c r="BU104" s="88">
        <v>0</v>
      </c>
      <c r="BV104" s="88">
        <v>286570947.36900002</v>
      </c>
      <c r="BW104" s="88">
        <v>19801980.19802</v>
      </c>
      <c r="BX104" s="88">
        <v>26815652.633699998</v>
      </c>
      <c r="BY104" s="89">
        <v>26815652.633699998</v>
      </c>
      <c r="BZ104" s="90">
        <v>0</v>
      </c>
      <c r="CA104" s="90">
        <v>0</v>
      </c>
      <c r="CB104" s="88">
        <v>512641553.46300006</v>
      </c>
      <c r="CC104" s="78">
        <v>165336225.11300001</v>
      </c>
      <c r="CD104" s="78">
        <v>335697263.35000002</v>
      </c>
      <c r="CE104" s="78">
        <v>0</v>
      </c>
      <c r="CF104" s="78">
        <v>11608065</v>
      </c>
      <c r="CG104" s="88">
        <v>13748171062.832369</v>
      </c>
      <c r="CH104" s="91">
        <v>8418554773.7140007</v>
      </c>
      <c r="CI104" s="92">
        <v>1910254820.8800001</v>
      </c>
      <c r="CJ104" s="92">
        <v>6508299952.8339996</v>
      </c>
      <c r="CK104" s="53">
        <v>2917370749.19875</v>
      </c>
      <c r="CL104" s="93">
        <v>625879801.25208998</v>
      </c>
      <c r="CM104" s="93">
        <v>1778849394.4836597</v>
      </c>
      <c r="CN104" s="93">
        <v>512641553.46300006</v>
      </c>
      <c r="CO104" s="55">
        <v>2412245539.91962</v>
      </c>
      <c r="CP104" s="94">
        <v>202280938.34540001</v>
      </c>
      <c r="CQ104" s="94">
        <v>1690162621.3762</v>
      </c>
      <c r="CR104" s="94">
        <v>519801980.19801998</v>
      </c>
    </row>
    <row r="105" spans="1:96" x14ac:dyDescent="0.45">
      <c r="A105" s="87">
        <v>603</v>
      </c>
      <c r="B105" s="78" t="s">
        <v>198</v>
      </c>
      <c r="C105" s="88">
        <v>760752906.96200001</v>
      </c>
      <c r="D105" s="89">
        <v>760752906.96200001</v>
      </c>
      <c r="E105" s="88">
        <v>490342929.32798415</v>
      </c>
      <c r="F105" s="78">
        <v>216565089.433</v>
      </c>
      <c r="G105" s="78">
        <v>0</v>
      </c>
      <c r="H105" s="78">
        <v>6824763.1719381995</v>
      </c>
      <c r="I105" s="78">
        <v>29999999.999984</v>
      </c>
      <c r="J105" s="78">
        <v>25392379.082084998</v>
      </c>
      <c r="K105" s="78">
        <v>62520000</v>
      </c>
      <c r="L105" s="78">
        <v>61647038.816376999</v>
      </c>
      <c r="M105" s="78">
        <v>87393658.824599996</v>
      </c>
      <c r="N105" s="88">
        <v>189076416</v>
      </c>
      <c r="O105" s="89">
        <v>0</v>
      </c>
      <c r="P105" s="89">
        <v>189076416</v>
      </c>
      <c r="Q105" s="88">
        <v>53339610.644699998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53339610.644699998</v>
      </c>
      <c r="Z105" s="88">
        <v>1024148431.069</v>
      </c>
      <c r="AA105" s="88">
        <v>1024148431.069</v>
      </c>
      <c r="AB105" s="78">
        <v>425021598.91500002</v>
      </c>
      <c r="AC105" s="78">
        <v>599126832.15400004</v>
      </c>
      <c r="AD105" s="88">
        <v>0</v>
      </c>
      <c r="AE105" s="78">
        <v>0</v>
      </c>
      <c r="AF105" s="78">
        <v>0</v>
      </c>
      <c r="AG105" s="88">
        <v>0</v>
      </c>
      <c r="AH105" s="78">
        <v>0</v>
      </c>
      <c r="AI105" s="78">
        <v>0</v>
      </c>
      <c r="AJ105" s="88">
        <v>0</v>
      </c>
      <c r="AK105" s="78">
        <v>0</v>
      </c>
      <c r="AL105" s="88">
        <v>33676861.649999999</v>
      </c>
      <c r="AM105" s="78">
        <v>0</v>
      </c>
      <c r="AN105" s="78">
        <v>0</v>
      </c>
      <c r="AO105" s="78">
        <v>0</v>
      </c>
      <c r="AP105" s="78">
        <v>0</v>
      </c>
      <c r="AQ105" s="78">
        <v>33676861.649999999</v>
      </c>
      <c r="AR105" s="88">
        <v>617028503.75399995</v>
      </c>
      <c r="AS105" s="88">
        <v>196897365.91729999</v>
      </c>
      <c r="AT105" s="78">
        <v>19338291.9813</v>
      </c>
      <c r="AU105" s="78">
        <v>177559073.93599999</v>
      </c>
      <c r="AV105" s="88">
        <v>57311774.486399993</v>
      </c>
      <c r="AW105" s="78">
        <v>25169464.437399998</v>
      </c>
      <c r="AX105" s="78">
        <v>32142310.048999999</v>
      </c>
      <c r="AY105" s="88">
        <v>673110789</v>
      </c>
      <c r="AZ105" s="88">
        <v>403776798</v>
      </c>
      <c r="BA105" s="88">
        <v>9629391.1592200007</v>
      </c>
      <c r="BB105" s="89">
        <v>9629391.1592200007</v>
      </c>
      <c r="BC105" s="88">
        <v>6031004086.3260002</v>
      </c>
      <c r="BD105" s="89">
        <v>4463000567.7700005</v>
      </c>
      <c r="BE105" s="89">
        <v>1167675634.5599999</v>
      </c>
      <c r="BF105" s="89">
        <v>400327883.99599999</v>
      </c>
      <c r="BG105" s="88">
        <v>1313053940.892</v>
      </c>
      <c r="BH105" s="78">
        <v>453368594.89200002</v>
      </c>
      <c r="BI105" s="78">
        <v>504792000</v>
      </c>
      <c r="BJ105" s="78">
        <v>354893346</v>
      </c>
      <c r="BK105" s="88">
        <v>645403210.52699995</v>
      </c>
      <c r="BL105" s="88">
        <v>1928371101.3599999</v>
      </c>
      <c r="BM105" s="88">
        <v>336599593.07200003</v>
      </c>
      <c r="BN105" s="78">
        <v>111733447.072</v>
      </c>
      <c r="BO105" s="78">
        <v>224866146</v>
      </c>
      <c r="BP105" s="88">
        <v>30670531.196199998</v>
      </c>
      <c r="BQ105" s="78">
        <v>79947446.586500004</v>
      </c>
      <c r="BR105" s="88">
        <v>34073708.93778</v>
      </c>
      <c r="BS105" s="78">
        <v>30070680.6767</v>
      </c>
      <c r="BT105" s="78">
        <v>4003028.2610800001</v>
      </c>
      <c r="BU105" s="88">
        <v>0</v>
      </c>
      <c r="BV105" s="88">
        <v>237433287.873</v>
      </c>
      <c r="BW105" s="88">
        <v>0</v>
      </c>
      <c r="BX105" s="88">
        <v>33103181.993999999</v>
      </c>
      <c r="BY105" s="89">
        <v>33103181.993999999</v>
      </c>
      <c r="BZ105" s="90">
        <v>0</v>
      </c>
      <c r="CA105" s="90">
        <v>0</v>
      </c>
      <c r="CB105" s="88">
        <v>994166261.35100007</v>
      </c>
      <c r="CC105" s="78">
        <v>443512875.81099999</v>
      </c>
      <c r="CD105" s="78">
        <v>447203903.54000002</v>
      </c>
      <c r="CE105" s="78">
        <v>90188334</v>
      </c>
      <c r="CF105" s="78">
        <v>13261148</v>
      </c>
      <c r="CG105" s="88">
        <v>16172918128.086082</v>
      </c>
      <c r="CH105" s="91">
        <v>9526233014.4020004</v>
      </c>
      <c r="CI105" s="92">
        <v>949829322.96200001</v>
      </c>
      <c r="CJ105" s="92">
        <v>8576403691.4399996</v>
      </c>
      <c r="CK105" s="53">
        <v>4134316772.2959838</v>
      </c>
      <c r="CL105" s="93">
        <v>543682539.97268414</v>
      </c>
      <c r="CM105" s="93">
        <v>2596467970.9723001</v>
      </c>
      <c r="CN105" s="93">
        <v>994166261.35100007</v>
      </c>
      <c r="CO105" s="55">
        <v>2512368341.3881001</v>
      </c>
      <c r="CP105" s="94">
        <v>1057825292.719</v>
      </c>
      <c r="CQ105" s="94">
        <v>1374595602.0825999</v>
      </c>
      <c r="CR105" s="94">
        <v>79947446.586500004</v>
      </c>
    </row>
    <row r="106" spans="1:96" x14ac:dyDescent="0.45">
      <c r="A106" s="87">
        <v>604</v>
      </c>
      <c r="B106" s="78" t="s">
        <v>199</v>
      </c>
      <c r="C106" s="88">
        <v>1617038364.5999999</v>
      </c>
      <c r="D106" s="89">
        <v>1617038364.5999999</v>
      </c>
      <c r="E106" s="88">
        <v>564312938.32297873</v>
      </c>
      <c r="F106" s="78">
        <v>264866860.81200001</v>
      </c>
      <c r="G106" s="78">
        <v>0</v>
      </c>
      <c r="H106" s="78">
        <v>3178098.6711177002</v>
      </c>
      <c r="I106" s="78">
        <v>0</v>
      </c>
      <c r="J106" s="78">
        <v>25392379.082084998</v>
      </c>
      <c r="K106" s="78">
        <v>115320000</v>
      </c>
      <c r="L106" s="78">
        <v>50167935.036775999</v>
      </c>
      <c r="M106" s="78">
        <v>105387664.721</v>
      </c>
      <c r="N106" s="88">
        <v>600056364</v>
      </c>
      <c r="O106" s="89">
        <v>0</v>
      </c>
      <c r="P106" s="89">
        <v>600056364</v>
      </c>
      <c r="Q106" s="88">
        <v>27573338.863400001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27573338.863400001</v>
      </c>
      <c r="Z106" s="88">
        <v>1576768033.691</v>
      </c>
      <c r="AA106" s="88">
        <v>1576768033.691</v>
      </c>
      <c r="AB106" s="78">
        <v>654358734.01400006</v>
      </c>
      <c r="AC106" s="78">
        <v>922409299.67700005</v>
      </c>
      <c r="AD106" s="88">
        <v>0</v>
      </c>
      <c r="AE106" s="78">
        <v>0</v>
      </c>
      <c r="AF106" s="78">
        <v>0</v>
      </c>
      <c r="AG106" s="88">
        <v>0</v>
      </c>
      <c r="AH106" s="78">
        <v>0</v>
      </c>
      <c r="AI106" s="78">
        <v>0</v>
      </c>
      <c r="AJ106" s="88">
        <v>0</v>
      </c>
      <c r="AK106" s="78">
        <v>0</v>
      </c>
      <c r="AL106" s="88">
        <v>20874028.7729</v>
      </c>
      <c r="AM106" s="78">
        <v>0</v>
      </c>
      <c r="AN106" s="78">
        <v>0</v>
      </c>
      <c r="AO106" s="78">
        <v>0</v>
      </c>
      <c r="AP106" s="78">
        <v>0</v>
      </c>
      <c r="AQ106" s="78">
        <v>20874028.7729</v>
      </c>
      <c r="AR106" s="88">
        <v>333054445.91299999</v>
      </c>
      <c r="AS106" s="88">
        <v>189291978.5636</v>
      </c>
      <c r="AT106" s="78">
        <v>34199697.988600001</v>
      </c>
      <c r="AU106" s="78">
        <v>155092280.57499999</v>
      </c>
      <c r="AV106" s="88">
        <v>94733136.536300004</v>
      </c>
      <c r="AW106" s="78">
        <v>43305440.457900003</v>
      </c>
      <c r="AX106" s="78">
        <v>51427696.078400001</v>
      </c>
      <c r="AY106" s="88">
        <v>661085668</v>
      </c>
      <c r="AZ106" s="88">
        <v>0</v>
      </c>
      <c r="BA106" s="88">
        <v>20479326.1976</v>
      </c>
      <c r="BB106" s="89">
        <v>20479326.1976</v>
      </c>
      <c r="BC106" s="88">
        <v>2887655380.5950003</v>
      </c>
      <c r="BD106" s="89">
        <v>2251415328.6300001</v>
      </c>
      <c r="BE106" s="89">
        <v>453568634.583</v>
      </c>
      <c r="BF106" s="89">
        <v>182671417.382</v>
      </c>
      <c r="BG106" s="88">
        <v>390854474.88199997</v>
      </c>
      <c r="BH106" s="78">
        <v>218937640.266</v>
      </c>
      <c r="BI106" s="78">
        <v>171916834.616</v>
      </c>
      <c r="BJ106" s="78">
        <v>0</v>
      </c>
      <c r="BK106" s="88">
        <v>1048487054.8200001</v>
      </c>
      <c r="BL106" s="88">
        <v>2115301502.54</v>
      </c>
      <c r="BM106" s="88">
        <v>412630423.991</v>
      </c>
      <c r="BN106" s="78">
        <v>119430052.491</v>
      </c>
      <c r="BO106" s="78">
        <v>293200371.5</v>
      </c>
      <c r="BP106" s="88">
        <v>21907522.283</v>
      </c>
      <c r="BQ106" s="78">
        <v>0</v>
      </c>
      <c r="BR106" s="88">
        <v>48809348.667649999</v>
      </c>
      <c r="BS106" s="78">
        <v>43124293.9146</v>
      </c>
      <c r="BT106" s="78">
        <v>5685054.7530500004</v>
      </c>
      <c r="BU106" s="88">
        <v>0</v>
      </c>
      <c r="BV106" s="88">
        <v>279748016.47899997</v>
      </c>
      <c r="BW106" s="88">
        <v>19801980.19802</v>
      </c>
      <c r="BX106" s="88">
        <v>45952266.126699999</v>
      </c>
      <c r="BY106" s="89">
        <v>45952266.126699999</v>
      </c>
      <c r="BZ106" s="90">
        <v>0</v>
      </c>
      <c r="CA106" s="90">
        <v>0</v>
      </c>
      <c r="CB106" s="88">
        <v>363757486.43659997</v>
      </c>
      <c r="CC106" s="78">
        <v>53623481.226599999</v>
      </c>
      <c r="CD106" s="78">
        <v>310134005.20999998</v>
      </c>
      <c r="CE106" s="78">
        <v>0</v>
      </c>
      <c r="CF106" s="78">
        <v>0</v>
      </c>
      <c r="CG106" s="88">
        <v>13340173080.479748</v>
      </c>
      <c r="CH106" s="91">
        <v>7553106057.6479998</v>
      </c>
      <c r="CI106" s="92">
        <v>2217094728.5999999</v>
      </c>
      <c r="CJ106" s="92">
        <v>5336011329.0480003</v>
      </c>
      <c r="CK106" s="53">
        <v>2724747250.0515285</v>
      </c>
      <c r="CL106" s="93">
        <v>591886277.18637872</v>
      </c>
      <c r="CM106" s="93">
        <v>1769103486.4285498</v>
      </c>
      <c r="CN106" s="93">
        <v>363757486.43659997</v>
      </c>
      <c r="CO106" s="55">
        <v>3062319772.78022</v>
      </c>
      <c r="CP106" s="94">
        <v>1597642062.4639001</v>
      </c>
      <c r="CQ106" s="94">
        <v>1444875730.1183</v>
      </c>
      <c r="CR106" s="94">
        <v>19801980.19802</v>
      </c>
    </row>
    <row r="107" spans="1:96" x14ac:dyDescent="0.45">
      <c r="A107" s="87">
        <v>605</v>
      </c>
      <c r="B107" s="78" t="s">
        <v>200</v>
      </c>
      <c r="C107" s="88">
        <v>1321958175.8099999</v>
      </c>
      <c r="D107" s="89">
        <v>1321958175.8099999</v>
      </c>
      <c r="E107" s="88">
        <v>700207250.50525308</v>
      </c>
      <c r="F107" s="78">
        <v>297179640.95999998</v>
      </c>
      <c r="G107" s="78">
        <v>0</v>
      </c>
      <c r="H107" s="78">
        <v>5649953.1930940002</v>
      </c>
      <c r="I107" s="78">
        <v>0</v>
      </c>
      <c r="J107" s="78">
        <v>25392379.082084998</v>
      </c>
      <c r="K107" s="78">
        <v>118080000</v>
      </c>
      <c r="L107" s="78">
        <v>65048254.751074001</v>
      </c>
      <c r="M107" s="78">
        <v>188857022.51899999</v>
      </c>
      <c r="N107" s="88">
        <v>157213764</v>
      </c>
      <c r="O107" s="89">
        <v>0</v>
      </c>
      <c r="P107" s="89">
        <v>157213764</v>
      </c>
      <c r="Q107" s="88">
        <v>38309285.438900001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38309285.438900001</v>
      </c>
      <c r="Z107" s="88">
        <v>1782913908.319</v>
      </c>
      <c r="AA107" s="88">
        <v>1782913908.319</v>
      </c>
      <c r="AB107" s="78">
        <v>739909271.98899996</v>
      </c>
      <c r="AC107" s="78">
        <v>1043004636.33</v>
      </c>
      <c r="AD107" s="88">
        <v>0</v>
      </c>
      <c r="AE107" s="78">
        <v>0</v>
      </c>
      <c r="AF107" s="78">
        <v>0</v>
      </c>
      <c r="AG107" s="88">
        <v>0</v>
      </c>
      <c r="AH107" s="78">
        <v>0</v>
      </c>
      <c r="AI107" s="78">
        <v>0</v>
      </c>
      <c r="AJ107" s="88">
        <v>0</v>
      </c>
      <c r="AK107" s="78">
        <v>0</v>
      </c>
      <c r="AL107" s="88">
        <v>26464118.9791</v>
      </c>
      <c r="AM107" s="78">
        <v>0</v>
      </c>
      <c r="AN107" s="78">
        <v>0</v>
      </c>
      <c r="AO107" s="78">
        <v>0</v>
      </c>
      <c r="AP107" s="78">
        <v>0</v>
      </c>
      <c r="AQ107" s="78">
        <v>26464118.9791</v>
      </c>
      <c r="AR107" s="88">
        <v>364036341.833</v>
      </c>
      <c r="AS107" s="88">
        <v>201801683.35979998</v>
      </c>
      <c r="AT107" s="78">
        <v>26558354.851799998</v>
      </c>
      <c r="AU107" s="78">
        <v>175243328.50799999</v>
      </c>
      <c r="AV107" s="88">
        <v>149005130.46579999</v>
      </c>
      <c r="AW107" s="78">
        <v>39721276.298799999</v>
      </c>
      <c r="AX107" s="78">
        <v>109283854.167</v>
      </c>
      <c r="AY107" s="88">
        <v>686789051</v>
      </c>
      <c r="AZ107" s="88">
        <v>0</v>
      </c>
      <c r="BA107" s="88">
        <v>15680236.2973</v>
      </c>
      <c r="BB107" s="89">
        <v>15680236.2973</v>
      </c>
      <c r="BC107" s="88">
        <v>7063983405.6000004</v>
      </c>
      <c r="BD107" s="89">
        <v>5973838601.2700005</v>
      </c>
      <c r="BE107" s="89">
        <v>1090144804.3299999</v>
      </c>
      <c r="BF107" s="89">
        <v>0</v>
      </c>
      <c r="BG107" s="88">
        <v>1162379437.6889999</v>
      </c>
      <c r="BH107" s="78">
        <v>562741705.02699995</v>
      </c>
      <c r="BI107" s="78">
        <v>599637732.66199994</v>
      </c>
      <c r="BJ107" s="78">
        <v>0</v>
      </c>
      <c r="BK107" s="88">
        <v>849792845.15199995</v>
      </c>
      <c r="BL107" s="88">
        <v>2163675203.5599999</v>
      </c>
      <c r="BM107" s="88">
        <v>140294851.74000001</v>
      </c>
      <c r="BN107" s="78">
        <v>140294851.74000001</v>
      </c>
      <c r="BO107" s="78">
        <v>0</v>
      </c>
      <c r="BP107" s="88">
        <v>391581213.41900003</v>
      </c>
      <c r="BQ107" s="78">
        <v>72526771.411699995</v>
      </c>
      <c r="BR107" s="88">
        <v>36649266.32457</v>
      </c>
      <c r="BS107" s="78">
        <v>30365657.324999999</v>
      </c>
      <c r="BT107" s="78">
        <v>6283608.99957</v>
      </c>
      <c r="BU107" s="88">
        <v>0</v>
      </c>
      <c r="BV107" s="88">
        <v>467186699.98100001</v>
      </c>
      <c r="BW107" s="88">
        <v>0</v>
      </c>
      <c r="BX107" s="88">
        <v>52764631.8068</v>
      </c>
      <c r="BY107" s="89">
        <v>52764631.8068</v>
      </c>
      <c r="BZ107" s="90">
        <v>0</v>
      </c>
      <c r="CA107" s="90">
        <v>0</v>
      </c>
      <c r="CB107" s="88">
        <v>965609048.38400006</v>
      </c>
      <c r="CC107" s="78">
        <v>337959174.12400001</v>
      </c>
      <c r="CD107" s="78">
        <v>602563472.25999999</v>
      </c>
      <c r="CE107" s="78">
        <v>0</v>
      </c>
      <c r="CF107" s="78">
        <v>25086402</v>
      </c>
      <c r="CG107" s="88">
        <v>18810822321.076221</v>
      </c>
      <c r="CH107" s="91">
        <v>11070866890.802999</v>
      </c>
      <c r="CI107" s="92">
        <v>1479171939.8099999</v>
      </c>
      <c r="CJ107" s="92">
        <v>9591694950.993</v>
      </c>
      <c r="CK107" s="53">
        <v>4000484742.5456233</v>
      </c>
      <c r="CL107" s="93">
        <v>738516535.94415307</v>
      </c>
      <c r="CM107" s="93">
        <v>2296359158.2174697</v>
      </c>
      <c r="CN107" s="93">
        <v>965609048.38400006</v>
      </c>
      <c r="CO107" s="55">
        <v>3739470687.7276001</v>
      </c>
      <c r="CP107" s="94">
        <v>1809378027.2981</v>
      </c>
      <c r="CQ107" s="94">
        <v>1857565889.0177999</v>
      </c>
      <c r="CR107" s="94">
        <v>72526771.411699995</v>
      </c>
    </row>
    <row r="108" spans="1:96" x14ac:dyDescent="0.45">
      <c r="A108" s="87">
        <v>606</v>
      </c>
      <c r="B108" s="78" t="s">
        <v>201</v>
      </c>
      <c r="C108" s="88">
        <v>1376824974.28</v>
      </c>
      <c r="D108" s="89">
        <v>1376824974.28</v>
      </c>
      <c r="E108" s="88">
        <v>573607713.27835906</v>
      </c>
      <c r="F108" s="78">
        <v>286654201.53500003</v>
      </c>
      <c r="G108" s="78">
        <v>0</v>
      </c>
      <c r="H108" s="78">
        <v>4291791.3678240003</v>
      </c>
      <c r="I108" s="78">
        <v>0</v>
      </c>
      <c r="J108" s="78">
        <v>25392379.082084998</v>
      </c>
      <c r="K108" s="78">
        <v>81360000</v>
      </c>
      <c r="L108" s="78">
        <v>51018239.020450003</v>
      </c>
      <c r="M108" s="78">
        <v>124891102.273</v>
      </c>
      <c r="N108" s="88">
        <v>99696407.999799997</v>
      </c>
      <c r="O108" s="89">
        <v>0</v>
      </c>
      <c r="P108" s="89">
        <v>99696407.999799997</v>
      </c>
      <c r="Q108" s="88">
        <v>63431400.425700001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63431400.425700001</v>
      </c>
      <c r="Z108" s="88">
        <v>1335009795.4489999</v>
      </c>
      <c r="AA108" s="88">
        <v>1335009795.4489999</v>
      </c>
      <c r="AB108" s="78">
        <v>554029065.13900006</v>
      </c>
      <c r="AC108" s="78">
        <v>780980730.30999994</v>
      </c>
      <c r="AD108" s="88">
        <v>0</v>
      </c>
      <c r="AE108" s="78">
        <v>0</v>
      </c>
      <c r="AF108" s="78">
        <v>0</v>
      </c>
      <c r="AG108" s="88">
        <v>0</v>
      </c>
      <c r="AH108" s="78">
        <v>0</v>
      </c>
      <c r="AI108" s="78">
        <v>0</v>
      </c>
      <c r="AJ108" s="88">
        <v>0</v>
      </c>
      <c r="AK108" s="78">
        <v>0</v>
      </c>
      <c r="AL108" s="88">
        <v>44663181.903700002</v>
      </c>
      <c r="AM108" s="78">
        <v>0</v>
      </c>
      <c r="AN108" s="78">
        <v>0</v>
      </c>
      <c r="AO108" s="78">
        <v>0</v>
      </c>
      <c r="AP108" s="78">
        <v>0</v>
      </c>
      <c r="AQ108" s="78">
        <v>44663181.903700002</v>
      </c>
      <c r="AR108" s="88">
        <v>465906131.03299999</v>
      </c>
      <c r="AS108" s="88">
        <v>170641239.1076</v>
      </c>
      <c r="AT108" s="78">
        <v>34156176.181599997</v>
      </c>
      <c r="AU108" s="78">
        <v>136485062.926</v>
      </c>
      <c r="AV108" s="88">
        <v>98897840.20480001</v>
      </c>
      <c r="AW108" s="78">
        <v>47470144.126400001</v>
      </c>
      <c r="AX108" s="78">
        <v>51427696.078400001</v>
      </c>
      <c r="AY108" s="88">
        <v>668883209</v>
      </c>
      <c r="AZ108" s="88">
        <v>403776798</v>
      </c>
      <c r="BA108" s="88">
        <v>19698063.540399998</v>
      </c>
      <c r="BB108" s="89">
        <v>19698063.540399998</v>
      </c>
      <c r="BC108" s="88">
        <v>4127312664.9099998</v>
      </c>
      <c r="BD108" s="89">
        <v>2894589198.6300001</v>
      </c>
      <c r="BE108" s="89">
        <v>1232723466.28</v>
      </c>
      <c r="BF108" s="89">
        <v>0</v>
      </c>
      <c r="BG108" s="88">
        <v>649395292.41799998</v>
      </c>
      <c r="BH108" s="78">
        <v>329888125.44</v>
      </c>
      <c r="BI108" s="78">
        <v>319507166.97799999</v>
      </c>
      <c r="BJ108" s="78">
        <v>0</v>
      </c>
      <c r="BK108" s="88">
        <v>1192082421.21</v>
      </c>
      <c r="BL108" s="88">
        <v>2906543544.8499999</v>
      </c>
      <c r="BM108" s="88">
        <v>356284377.85090005</v>
      </c>
      <c r="BN108" s="78">
        <v>79842416.028899997</v>
      </c>
      <c r="BO108" s="78">
        <v>276441961.82200003</v>
      </c>
      <c r="BP108" s="88">
        <v>374055195.59200001</v>
      </c>
      <c r="BQ108" s="78">
        <v>0</v>
      </c>
      <c r="BR108" s="88">
        <v>48839086.142159998</v>
      </c>
      <c r="BS108" s="78">
        <v>43264051.173299998</v>
      </c>
      <c r="BT108" s="78">
        <v>5575034.9688600004</v>
      </c>
      <c r="BU108" s="88">
        <v>0</v>
      </c>
      <c r="BV108" s="88">
        <v>310722860.93300003</v>
      </c>
      <c r="BW108" s="88">
        <v>19801980.19802</v>
      </c>
      <c r="BX108" s="88">
        <v>51333859.752300002</v>
      </c>
      <c r="BY108" s="89">
        <v>51333859.752300002</v>
      </c>
      <c r="BZ108" s="90">
        <v>0</v>
      </c>
      <c r="CA108" s="90">
        <v>0</v>
      </c>
      <c r="CB108" s="88">
        <v>406389791.41299999</v>
      </c>
      <c r="CC108" s="78">
        <v>245955723.493</v>
      </c>
      <c r="CD108" s="78">
        <v>160434067.91999999</v>
      </c>
      <c r="CE108" s="78">
        <v>0</v>
      </c>
      <c r="CF108" s="78">
        <v>0</v>
      </c>
      <c r="CG108" s="88">
        <v>15763797829.491735</v>
      </c>
      <c r="CH108" s="91">
        <v>8976283723.0727997</v>
      </c>
      <c r="CI108" s="92">
        <v>1476521382.2797999</v>
      </c>
      <c r="CJ108" s="92">
        <v>7499762340.7929993</v>
      </c>
      <c r="CK108" s="53">
        <v>3008504032.9284191</v>
      </c>
      <c r="CL108" s="93">
        <v>637039113.704059</v>
      </c>
      <c r="CM108" s="93">
        <v>1965075127.8113601</v>
      </c>
      <c r="CN108" s="93">
        <v>406389791.41299999</v>
      </c>
      <c r="CO108" s="55">
        <v>3779010073.49052</v>
      </c>
      <c r="CP108" s="94">
        <v>1379672977.3527</v>
      </c>
      <c r="CQ108" s="94">
        <v>2379535115.9398003</v>
      </c>
      <c r="CR108" s="94">
        <v>19801980.19802</v>
      </c>
    </row>
    <row r="109" spans="1:96" x14ac:dyDescent="0.45">
      <c r="A109" s="87">
        <v>607</v>
      </c>
      <c r="B109" s="78" t="s">
        <v>202</v>
      </c>
      <c r="C109" s="88">
        <v>1421933631.8399999</v>
      </c>
      <c r="D109" s="89">
        <v>1421933631.8399999</v>
      </c>
      <c r="E109" s="88">
        <v>648998251.78820276</v>
      </c>
      <c r="F109" s="78">
        <v>286147362.18300003</v>
      </c>
      <c r="G109" s="78">
        <v>0</v>
      </c>
      <c r="H109" s="78">
        <v>9615785.7228536997</v>
      </c>
      <c r="I109" s="78">
        <v>0</v>
      </c>
      <c r="J109" s="78">
        <v>25392379.082084998</v>
      </c>
      <c r="K109" s="78">
        <v>124920000</v>
      </c>
      <c r="L109" s="78">
        <v>48892479.061264001</v>
      </c>
      <c r="M109" s="78">
        <v>154030245.73899999</v>
      </c>
      <c r="N109" s="88">
        <v>150367140</v>
      </c>
      <c r="O109" s="89">
        <v>0</v>
      </c>
      <c r="P109" s="89">
        <v>150367140</v>
      </c>
      <c r="Q109" s="88">
        <v>38524004.370399997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38524004.370399997</v>
      </c>
      <c r="Z109" s="88">
        <v>1378938028.8790002</v>
      </c>
      <c r="AA109" s="88">
        <v>1378938028.8790002</v>
      </c>
      <c r="AB109" s="78">
        <v>572259282.01300001</v>
      </c>
      <c r="AC109" s="78">
        <v>806678746.86600006</v>
      </c>
      <c r="AD109" s="88">
        <v>0</v>
      </c>
      <c r="AE109" s="78">
        <v>0</v>
      </c>
      <c r="AF109" s="78">
        <v>0</v>
      </c>
      <c r="AG109" s="88">
        <v>0</v>
      </c>
      <c r="AH109" s="78">
        <v>0</v>
      </c>
      <c r="AI109" s="78">
        <v>0</v>
      </c>
      <c r="AJ109" s="88">
        <v>0</v>
      </c>
      <c r="AK109" s="78">
        <v>0</v>
      </c>
      <c r="AL109" s="88">
        <v>23989411.074900001</v>
      </c>
      <c r="AM109" s="78">
        <v>0</v>
      </c>
      <c r="AN109" s="78">
        <v>0</v>
      </c>
      <c r="AO109" s="78">
        <v>0</v>
      </c>
      <c r="AP109" s="78">
        <v>0</v>
      </c>
      <c r="AQ109" s="78">
        <v>23989411.074900001</v>
      </c>
      <c r="AR109" s="88">
        <v>370541119.91399997</v>
      </c>
      <c r="AS109" s="88">
        <v>211944762.89390001</v>
      </c>
      <c r="AT109" s="78">
        <v>27140520.514899999</v>
      </c>
      <c r="AU109" s="78">
        <v>184804242.37900001</v>
      </c>
      <c r="AV109" s="88">
        <v>86743641.871899992</v>
      </c>
      <c r="AW109" s="78">
        <v>41744407.803300001</v>
      </c>
      <c r="AX109" s="78">
        <v>44999234.068599999</v>
      </c>
      <c r="AY109" s="88">
        <v>711608947</v>
      </c>
      <c r="AZ109" s="88">
        <v>403776798</v>
      </c>
      <c r="BA109" s="88">
        <v>13209381.281400001</v>
      </c>
      <c r="BB109" s="89">
        <v>13209381.281400001</v>
      </c>
      <c r="BC109" s="88">
        <v>10299853605.777</v>
      </c>
      <c r="BD109" s="89">
        <v>8116973299.8699999</v>
      </c>
      <c r="BE109" s="89">
        <v>1736839177.9100001</v>
      </c>
      <c r="BF109" s="89">
        <v>446041127.99699998</v>
      </c>
      <c r="BG109" s="88">
        <v>1172700311.8989999</v>
      </c>
      <c r="BH109" s="78">
        <v>721781386.66199994</v>
      </c>
      <c r="BI109" s="78">
        <v>450918925.23699999</v>
      </c>
      <c r="BJ109" s="78">
        <v>0</v>
      </c>
      <c r="BK109" s="88">
        <v>1000876823.17</v>
      </c>
      <c r="BL109" s="88">
        <v>1808600206.6800001</v>
      </c>
      <c r="BM109" s="88">
        <v>136504224.11399999</v>
      </c>
      <c r="BN109" s="78">
        <v>136504224.11399999</v>
      </c>
      <c r="BO109" s="78">
        <v>0</v>
      </c>
      <c r="BP109" s="88">
        <v>382818204.50599998</v>
      </c>
      <c r="BQ109" s="78">
        <v>87117814.908299997</v>
      </c>
      <c r="BR109" s="88">
        <v>38401367.837360002</v>
      </c>
      <c r="BS109" s="78">
        <v>31962834.0469</v>
      </c>
      <c r="BT109" s="78">
        <v>6438533.7904599998</v>
      </c>
      <c r="BU109" s="88">
        <v>0</v>
      </c>
      <c r="BV109" s="88">
        <v>488630528.00700003</v>
      </c>
      <c r="BW109" s="88">
        <v>0</v>
      </c>
      <c r="BX109" s="88">
        <v>50349147.9626</v>
      </c>
      <c r="BY109" s="89">
        <v>50349147.9626</v>
      </c>
      <c r="BZ109" s="90">
        <v>0</v>
      </c>
      <c r="CA109" s="90">
        <v>0</v>
      </c>
      <c r="CB109" s="88">
        <v>1772363827.701</v>
      </c>
      <c r="CC109" s="78">
        <v>536989860.801</v>
      </c>
      <c r="CD109" s="78">
        <v>973849271.89999998</v>
      </c>
      <c r="CE109" s="78">
        <v>27982749</v>
      </c>
      <c r="CF109" s="78">
        <v>233541946</v>
      </c>
      <c r="CG109" s="88">
        <v>22698791181.475967</v>
      </c>
      <c r="CH109" s="91">
        <v>14051295704.211</v>
      </c>
      <c r="CI109" s="92">
        <v>1572300771.8399999</v>
      </c>
      <c r="CJ109" s="92">
        <v>12478994932.371</v>
      </c>
      <c r="CK109" s="53">
        <v>4794604226.8478622</v>
      </c>
      <c r="CL109" s="93">
        <v>687522256.15860271</v>
      </c>
      <c r="CM109" s="93">
        <v>2334718142.9882598</v>
      </c>
      <c r="CN109" s="93">
        <v>1772363827.701</v>
      </c>
      <c r="CO109" s="55">
        <v>3852891250.4171</v>
      </c>
      <c r="CP109" s="94">
        <v>1402927439.9539001</v>
      </c>
      <c r="CQ109" s="94">
        <v>2362845995.5549002</v>
      </c>
      <c r="CR109" s="94">
        <v>87117814.908299997</v>
      </c>
    </row>
    <row r="110" spans="1:96" x14ac:dyDescent="0.45">
      <c r="A110" s="87">
        <v>608</v>
      </c>
      <c r="B110" s="78" t="s">
        <v>203</v>
      </c>
      <c r="C110" s="88">
        <v>962074838.88399994</v>
      </c>
      <c r="D110" s="89">
        <v>962074838.88399994</v>
      </c>
      <c r="E110" s="88">
        <v>387792988.10569394</v>
      </c>
      <c r="F110" s="78">
        <v>189894327.73500001</v>
      </c>
      <c r="G110" s="78">
        <v>0</v>
      </c>
      <c r="H110" s="78">
        <v>8033527.1964199003</v>
      </c>
      <c r="I110" s="78">
        <v>0</v>
      </c>
      <c r="J110" s="78">
        <v>25392379.082084998</v>
      </c>
      <c r="K110" s="78">
        <v>60600000</v>
      </c>
      <c r="L110" s="78">
        <v>36563071.297989003</v>
      </c>
      <c r="M110" s="78">
        <v>67309682.794200003</v>
      </c>
      <c r="N110" s="88">
        <v>133356552</v>
      </c>
      <c r="O110" s="89">
        <v>0</v>
      </c>
      <c r="P110" s="89">
        <v>133356552</v>
      </c>
      <c r="Q110" s="88">
        <v>51836578.1241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51836578.1241</v>
      </c>
      <c r="Z110" s="88">
        <v>152492004.6085</v>
      </c>
      <c r="AA110" s="88">
        <v>0</v>
      </c>
      <c r="AB110" s="78">
        <v>0</v>
      </c>
      <c r="AC110" s="78">
        <v>0</v>
      </c>
      <c r="AD110" s="88">
        <v>0</v>
      </c>
      <c r="AE110" s="78">
        <v>0</v>
      </c>
      <c r="AF110" s="78">
        <v>0</v>
      </c>
      <c r="AG110" s="88">
        <v>152492004.6085</v>
      </c>
      <c r="AH110" s="78">
        <v>62901424.961199999</v>
      </c>
      <c r="AI110" s="78">
        <v>89590579.647300005</v>
      </c>
      <c r="AJ110" s="88">
        <v>0</v>
      </c>
      <c r="AK110" s="78">
        <v>0</v>
      </c>
      <c r="AL110" s="88">
        <v>28732377.485399999</v>
      </c>
      <c r="AM110" s="78">
        <v>0</v>
      </c>
      <c r="AN110" s="78">
        <v>0</v>
      </c>
      <c r="AO110" s="78">
        <v>0</v>
      </c>
      <c r="AP110" s="78">
        <v>0</v>
      </c>
      <c r="AQ110" s="78">
        <v>28732377.485399999</v>
      </c>
      <c r="AR110" s="88">
        <v>485428573.19300002</v>
      </c>
      <c r="AS110" s="88">
        <v>146490923.1268</v>
      </c>
      <c r="AT110" s="78">
        <v>13635215.607799999</v>
      </c>
      <c r="AU110" s="78">
        <v>132855707.51899999</v>
      </c>
      <c r="AV110" s="88">
        <v>54074992.710599996</v>
      </c>
      <c r="AW110" s="78">
        <v>15504220.651799999</v>
      </c>
      <c r="AX110" s="78">
        <v>38570772.058799997</v>
      </c>
      <c r="AY110" s="88">
        <v>687632009</v>
      </c>
      <c r="AZ110" s="88">
        <v>0</v>
      </c>
      <c r="BA110" s="88">
        <v>6138008.6705499999</v>
      </c>
      <c r="BB110" s="89">
        <v>6138008.6705499999</v>
      </c>
      <c r="BC110" s="88">
        <v>7208349352.5980005</v>
      </c>
      <c r="BD110" s="89">
        <v>3845205514.6599998</v>
      </c>
      <c r="BE110" s="89">
        <v>2877725453.9400001</v>
      </c>
      <c r="BF110" s="89">
        <v>485418383.99800003</v>
      </c>
      <c r="BG110" s="88">
        <v>1303692906</v>
      </c>
      <c r="BH110" s="78">
        <v>306900000</v>
      </c>
      <c r="BI110" s="78">
        <v>840476000</v>
      </c>
      <c r="BJ110" s="78">
        <v>156316906</v>
      </c>
      <c r="BK110" s="88">
        <v>483625573.20499998</v>
      </c>
      <c r="BL110" s="88">
        <v>2786223760.1199999</v>
      </c>
      <c r="BM110" s="88">
        <v>231455064.90380001</v>
      </c>
      <c r="BN110" s="78">
        <v>68797731.242799997</v>
      </c>
      <c r="BO110" s="78">
        <v>162657333.66100001</v>
      </c>
      <c r="BP110" s="88">
        <v>382818204.50599998</v>
      </c>
      <c r="BQ110" s="78">
        <v>0</v>
      </c>
      <c r="BR110" s="88">
        <v>31292377.68206</v>
      </c>
      <c r="BS110" s="78">
        <v>29132577.3002</v>
      </c>
      <c r="BT110" s="78">
        <v>2159800.3818600001</v>
      </c>
      <c r="BU110" s="88">
        <v>0</v>
      </c>
      <c r="BV110" s="88">
        <v>148606800.01100001</v>
      </c>
      <c r="BW110" s="88">
        <v>19801980.19802</v>
      </c>
      <c r="BX110" s="88">
        <v>21446673.3057</v>
      </c>
      <c r="BY110" s="89">
        <v>21446673.3057</v>
      </c>
      <c r="BZ110" s="90">
        <v>0</v>
      </c>
      <c r="CA110" s="90">
        <v>0</v>
      </c>
      <c r="CB110" s="88">
        <v>874237358.29500008</v>
      </c>
      <c r="CC110" s="78">
        <v>235009644.45500001</v>
      </c>
      <c r="CD110" s="78">
        <v>608586339.84000003</v>
      </c>
      <c r="CE110" s="78">
        <v>0</v>
      </c>
      <c r="CF110" s="78">
        <v>30641374</v>
      </c>
      <c r="CG110" s="88">
        <v>16587599896.733223</v>
      </c>
      <c r="CH110" s="91">
        <v>11575433076.795002</v>
      </c>
      <c r="CI110" s="92">
        <v>1095431390.8839998</v>
      </c>
      <c r="CJ110" s="92">
        <v>10480001685.910999</v>
      </c>
      <c r="CK110" s="53">
        <v>3742014887.2137036</v>
      </c>
      <c r="CL110" s="93">
        <v>439629566.22979391</v>
      </c>
      <c r="CM110" s="93">
        <v>2428147962.6889095</v>
      </c>
      <c r="CN110" s="93">
        <v>874237358.29500008</v>
      </c>
      <c r="CO110" s="55">
        <v>1270151932.72452</v>
      </c>
      <c r="CP110" s="94">
        <v>181224382.0939</v>
      </c>
      <c r="CQ110" s="94">
        <v>1069125570.4325999</v>
      </c>
      <c r="CR110" s="94">
        <v>19801980.19802</v>
      </c>
    </row>
    <row r="111" spans="1:96" x14ac:dyDescent="0.45">
      <c r="A111" s="87">
        <v>609</v>
      </c>
      <c r="B111" s="78" t="s">
        <v>204</v>
      </c>
      <c r="C111" s="88">
        <v>1542507488.9300001</v>
      </c>
      <c r="D111" s="89">
        <v>1542507488.9300001</v>
      </c>
      <c r="E111" s="88">
        <v>510967781.44927621</v>
      </c>
      <c r="F111" s="78">
        <v>192299816.94</v>
      </c>
      <c r="G111" s="78">
        <v>0</v>
      </c>
      <c r="H111" s="78">
        <v>9661468.8975932002</v>
      </c>
      <c r="I111" s="78">
        <v>30000000</v>
      </c>
      <c r="J111" s="78">
        <v>25392379.082084998</v>
      </c>
      <c r="K111" s="78">
        <v>129360000</v>
      </c>
      <c r="L111" s="78">
        <v>52718846.987797998</v>
      </c>
      <c r="M111" s="78">
        <v>71535269.541800007</v>
      </c>
      <c r="N111" s="88">
        <v>737141328</v>
      </c>
      <c r="O111" s="89">
        <v>0</v>
      </c>
      <c r="P111" s="89">
        <v>737141328</v>
      </c>
      <c r="Q111" s="88">
        <v>203141249.49599999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203141249.49599999</v>
      </c>
      <c r="Z111" s="88">
        <v>136896906.87290001</v>
      </c>
      <c r="AA111" s="88">
        <v>0</v>
      </c>
      <c r="AB111" s="78">
        <v>0</v>
      </c>
      <c r="AC111" s="78">
        <v>0</v>
      </c>
      <c r="AD111" s="88">
        <v>0</v>
      </c>
      <c r="AE111" s="78">
        <v>0</v>
      </c>
      <c r="AF111" s="78">
        <v>0</v>
      </c>
      <c r="AG111" s="88">
        <v>136896906.87290001</v>
      </c>
      <c r="AH111" s="78">
        <v>61419725.962099999</v>
      </c>
      <c r="AI111" s="78">
        <v>75477180.910799995</v>
      </c>
      <c r="AJ111" s="88">
        <v>0</v>
      </c>
      <c r="AK111" s="78">
        <v>0</v>
      </c>
      <c r="AL111" s="88">
        <v>67807582.129099995</v>
      </c>
      <c r="AM111" s="78">
        <v>0</v>
      </c>
      <c r="AN111" s="78">
        <v>0</v>
      </c>
      <c r="AO111" s="78">
        <v>0</v>
      </c>
      <c r="AP111" s="78">
        <v>0</v>
      </c>
      <c r="AQ111" s="78">
        <v>67807582.129099995</v>
      </c>
      <c r="AR111" s="88">
        <v>469709174.39399999</v>
      </c>
      <c r="AS111" s="88">
        <v>225209364.78369999</v>
      </c>
      <c r="AT111" s="78">
        <v>14796498.988700001</v>
      </c>
      <c r="AU111" s="78">
        <v>210412865.79499999</v>
      </c>
      <c r="AV111" s="88">
        <v>94409109.361900002</v>
      </c>
      <c r="AW111" s="78">
        <v>17267565.2443</v>
      </c>
      <c r="AX111" s="78">
        <v>77141544.117599994</v>
      </c>
      <c r="AY111" s="88">
        <v>1084685494</v>
      </c>
      <c r="AZ111" s="88">
        <v>0</v>
      </c>
      <c r="BA111" s="88">
        <v>6505598.3151200004</v>
      </c>
      <c r="BB111" s="89">
        <v>6505598.3151200004</v>
      </c>
      <c r="BC111" s="88">
        <v>8384543347.7580004</v>
      </c>
      <c r="BD111" s="89">
        <v>5180860854.5699997</v>
      </c>
      <c r="BE111" s="89">
        <v>2937815017.1900001</v>
      </c>
      <c r="BF111" s="89">
        <v>265867475.998</v>
      </c>
      <c r="BG111" s="88">
        <v>1506589417</v>
      </c>
      <c r="BH111" s="78">
        <v>359542000</v>
      </c>
      <c r="BI111" s="78">
        <v>810662000</v>
      </c>
      <c r="BJ111" s="78">
        <v>336385417</v>
      </c>
      <c r="BK111" s="88">
        <v>484171973.28399998</v>
      </c>
      <c r="BL111" s="88">
        <v>3312130375.1199999</v>
      </c>
      <c r="BM111" s="88">
        <v>278116233.07800001</v>
      </c>
      <c r="BN111" s="78">
        <v>115458507.418</v>
      </c>
      <c r="BO111" s="78">
        <v>162657725.66</v>
      </c>
      <c r="BP111" s="88">
        <v>724681382.30299997</v>
      </c>
      <c r="BQ111" s="78">
        <v>75128872.084299996</v>
      </c>
      <c r="BR111" s="88">
        <v>31055067.708319999</v>
      </c>
      <c r="BS111" s="78">
        <v>29085270.414799999</v>
      </c>
      <c r="BT111" s="78">
        <v>1969797.2935200001</v>
      </c>
      <c r="BU111" s="88">
        <v>0</v>
      </c>
      <c r="BV111" s="88">
        <v>172037868.75999999</v>
      </c>
      <c r="BW111" s="88">
        <v>0</v>
      </c>
      <c r="BX111" s="88">
        <v>24536815.870999999</v>
      </c>
      <c r="BY111" s="89">
        <v>24536815.870999999</v>
      </c>
      <c r="BZ111" s="90">
        <v>0</v>
      </c>
      <c r="CA111" s="90">
        <v>0</v>
      </c>
      <c r="CB111" s="88">
        <v>1932573554.5869999</v>
      </c>
      <c r="CC111" s="78">
        <v>853949382.63699996</v>
      </c>
      <c r="CD111" s="78">
        <v>717701155.95000005</v>
      </c>
      <c r="CE111" s="78">
        <v>345124555</v>
      </c>
      <c r="CF111" s="78">
        <v>15798461</v>
      </c>
      <c r="CG111" s="88">
        <v>22204545985.285618</v>
      </c>
      <c r="CH111" s="91">
        <v>14446031714.202</v>
      </c>
      <c r="CI111" s="92">
        <v>2279648816.9300003</v>
      </c>
      <c r="CJ111" s="92">
        <v>12166382897.271999</v>
      </c>
      <c r="CK111" s="53">
        <v>5803380576.2884159</v>
      </c>
      <c r="CL111" s="93">
        <v>714109030.94527626</v>
      </c>
      <c r="CM111" s="93">
        <v>3156697990.7561398</v>
      </c>
      <c r="CN111" s="93">
        <v>1932573554.5869999</v>
      </c>
      <c r="CO111" s="55">
        <v>1955133694.7952001</v>
      </c>
      <c r="CP111" s="94">
        <v>204704489.002</v>
      </c>
      <c r="CQ111" s="94">
        <v>1475300333.7089</v>
      </c>
      <c r="CR111" s="94">
        <v>275128872.08429998</v>
      </c>
    </row>
    <row r="112" spans="1:96" x14ac:dyDescent="0.45">
      <c r="A112" s="87">
        <v>610</v>
      </c>
      <c r="B112" s="78" t="s">
        <v>205</v>
      </c>
      <c r="C112" s="88">
        <v>1105907873.76</v>
      </c>
      <c r="D112" s="89">
        <v>1105907873.76</v>
      </c>
      <c r="E112" s="88">
        <v>506240397.98565686</v>
      </c>
      <c r="F112" s="78">
        <v>237532151.60800001</v>
      </c>
      <c r="G112" s="78">
        <v>0</v>
      </c>
      <c r="H112" s="78">
        <v>3972623.3388848002</v>
      </c>
      <c r="I112" s="78">
        <v>0</v>
      </c>
      <c r="J112" s="78">
        <v>25392379.082084998</v>
      </c>
      <c r="K112" s="78">
        <v>90360000</v>
      </c>
      <c r="L112" s="78">
        <v>51443391.012286998</v>
      </c>
      <c r="M112" s="78">
        <v>97539852.944399998</v>
      </c>
      <c r="N112" s="88">
        <v>87703469.999899998</v>
      </c>
      <c r="O112" s="89">
        <v>0</v>
      </c>
      <c r="P112" s="89">
        <v>87703469.999899998</v>
      </c>
      <c r="Q112" s="88">
        <v>46772639.397799999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46772639.397799999</v>
      </c>
      <c r="Z112" s="88">
        <v>189162482.40700001</v>
      </c>
      <c r="AA112" s="88">
        <v>0</v>
      </c>
      <c r="AB112" s="78">
        <v>0</v>
      </c>
      <c r="AC112" s="78">
        <v>0</v>
      </c>
      <c r="AD112" s="88">
        <v>0</v>
      </c>
      <c r="AE112" s="78">
        <v>0</v>
      </c>
      <c r="AF112" s="78">
        <v>0</v>
      </c>
      <c r="AG112" s="88">
        <v>189162482.40700001</v>
      </c>
      <c r="AH112" s="78">
        <v>82768544.949000001</v>
      </c>
      <c r="AI112" s="78">
        <v>106393937.458</v>
      </c>
      <c r="AJ112" s="88">
        <v>0</v>
      </c>
      <c r="AK112" s="78">
        <v>0</v>
      </c>
      <c r="AL112" s="88">
        <v>17521881.514400002</v>
      </c>
      <c r="AM112" s="78">
        <v>0</v>
      </c>
      <c r="AN112" s="78">
        <v>0</v>
      </c>
      <c r="AO112" s="78">
        <v>0</v>
      </c>
      <c r="AP112" s="78">
        <v>0</v>
      </c>
      <c r="AQ112" s="78">
        <v>17521881.514400002</v>
      </c>
      <c r="AR112" s="88">
        <v>259572289.91299999</v>
      </c>
      <c r="AS112" s="88">
        <v>150832589.95100001</v>
      </c>
      <c r="AT112" s="78">
        <v>18220645.109000001</v>
      </c>
      <c r="AU112" s="78">
        <v>132611944.84199999</v>
      </c>
      <c r="AV112" s="88">
        <v>81436526.056299999</v>
      </c>
      <c r="AW112" s="78">
        <v>23580367.9681</v>
      </c>
      <c r="AX112" s="78">
        <v>57856158.088200003</v>
      </c>
      <c r="AY112" s="88">
        <v>588228825</v>
      </c>
      <c r="AZ112" s="88">
        <v>0</v>
      </c>
      <c r="BA112" s="88">
        <v>9789640.6871000007</v>
      </c>
      <c r="BB112" s="89">
        <v>9789640.6871000007</v>
      </c>
      <c r="BC112" s="88">
        <v>3927257421.0579996</v>
      </c>
      <c r="BD112" s="89">
        <v>3154931987.2199998</v>
      </c>
      <c r="BE112" s="89">
        <v>772325433.83800006</v>
      </c>
      <c r="BF112" s="89">
        <v>0</v>
      </c>
      <c r="BG112" s="88">
        <v>560321248.21200001</v>
      </c>
      <c r="BH112" s="78">
        <v>281492000</v>
      </c>
      <c r="BI112" s="78">
        <v>278829248.21200001</v>
      </c>
      <c r="BJ112" s="78">
        <v>0</v>
      </c>
      <c r="BK112" s="88">
        <v>661043998.49300003</v>
      </c>
      <c r="BL112" s="88">
        <v>1054259423.04</v>
      </c>
      <c r="BM112" s="88">
        <v>79019083.906100005</v>
      </c>
      <c r="BN112" s="78">
        <v>79019083.906100005</v>
      </c>
      <c r="BO112" s="78">
        <v>0</v>
      </c>
      <c r="BP112" s="88">
        <v>720299877.84599996</v>
      </c>
      <c r="BQ112" s="78">
        <v>0</v>
      </c>
      <c r="BR112" s="88">
        <v>36433373.639820002</v>
      </c>
      <c r="BS112" s="78">
        <v>33032309.158300001</v>
      </c>
      <c r="BT112" s="78">
        <v>3401064.4815199999</v>
      </c>
      <c r="BU112" s="88">
        <v>0</v>
      </c>
      <c r="BV112" s="88">
        <v>414109385.95099998</v>
      </c>
      <c r="BW112" s="88">
        <v>19801980.19802</v>
      </c>
      <c r="BX112" s="88">
        <v>26633391.750599999</v>
      </c>
      <c r="BY112" s="89">
        <v>26633391.750599999</v>
      </c>
      <c r="BZ112" s="90">
        <v>0</v>
      </c>
      <c r="CA112" s="90">
        <v>0</v>
      </c>
      <c r="CB112" s="88">
        <v>1062799896.9860001</v>
      </c>
      <c r="CC112" s="78">
        <v>235900649.80599999</v>
      </c>
      <c r="CD112" s="78">
        <v>261041374.18000001</v>
      </c>
      <c r="CE112" s="78">
        <v>565857873</v>
      </c>
      <c r="CF112" s="78">
        <v>0</v>
      </c>
      <c r="CG112" s="88">
        <v>11805147697.752697</v>
      </c>
      <c r="CH112" s="91">
        <v>6434700477.7708998</v>
      </c>
      <c r="CI112" s="92">
        <v>1193611343.7599001</v>
      </c>
      <c r="CJ112" s="92">
        <v>5241089134.0109997</v>
      </c>
      <c r="CK112" s="53">
        <v>3067071087.516077</v>
      </c>
      <c r="CL112" s="93">
        <v>553013037.38345683</v>
      </c>
      <c r="CM112" s="93">
        <v>1451258153.1466203</v>
      </c>
      <c r="CN112" s="93">
        <v>1062799896.9860001</v>
      </c>
      <c r="CO112" s="55">
        <v>2303376132.4657202</v>
      </c>
      <c r="CP112" s="94">
        <v>206684363.92140001</v>
      </c>
      <c r="CQ112" s="94">
        <v>1876889788.3462999</v>
      </c>
      <c r="CR112" s="94">
        <v>219801980.19802001</v>
      </c>
    </row>
    <row r="113" spans="1:96" x14ac:dyDescent="0.45">
      <c r="A113" s="87">
        <v>611</v>
      </c>
      <c r="B113" s="78" t="s">
        <v>206</v>
      </c>
      <c r="C113" s="88">
        <v>1515483725.01</v>
      </c>
      <c r="D113" s="89">
        <v>1515483725.01</v>
      </c>
      <c r="E113" s="88">
        <v>828477993.55508316</v>
      </c>
      <c r="F113" s="78">
        <v>318881936.96200001</v>
      </c>
      <c r="G113" s="78">
        <v>0</v>
      </c>
      <c r="H113" s="78">
        <v>9045357.7562380992</v>
      </c>
      <c r="I113" s="78">
        <v>0</v>
      </c>
      <c r="J113" s="78">
        <v>25392379.082084998</v>
      </c>
      <c r="K113" s="78">
        <v>203880000</v>
      </c>
      <c r="L113" s="78">
        <v>105012541.98376</v>
      </c>
      <c r="M113" s="78">
        <v>166265777.771</v>
      </c>
      <c r="N113" s="88">
        <v>435468888</v>
      </c>
      <c r="O113" s="89">
        <v>0</v>
      </c>
      <c r="P113" s="89">
        <v>435468888</v>
      </c>
      <c r="Q113" s="88">
        <v>116860326.7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116860326.7</v>
      </c>
      <c r="Z113" s="88">
        <v>1831130243.8789999</v>
      </c>
      <c r="AA113" s="88">
        <v>1831130243.8789999</v>
      </c>
      <c r="AB113" s="78">
        <v>759919051.24899995</v>
      </c>
      <c r="AC113" s="78">
        <v>1071211192.63</v>
      </c>
      <c r="AD113" s="88">
        <v>0</v>
      </c>
      <c r="AE113" s="78">
        <v>0</v>
      </c>
      <c r="AF113" s="78">
        <v>0</v>
      </c>
      <c r="AG113" s="88">
        <v>0</v>
      </c>
      <c r="AH113" s="78">
        <v>0</v>
      </c>
      <c r="AI113" s="78">
        <v>0</v>
      </c>
      <c r="AJ113" s="88">
        <v>0</v>
      </c>
      <c r="AK113" s="78">
        <v>0</v>
      </c>
      <c r="AL113" s="88">
        <v>67431951.892800003</v>
      </c>
      <c r="AM113" s="78">
        <v>0</v>
      </c>
      <c r="AN113" s="78">
        <v>0</v>
      </c>
      <c r="AO113" s="78">
        <v>0</v>
      </c>
      <c r="AP113" s="78">
        <v>0</v>
      </c>
      <c r="AQ113" s="78">
        <v>67431951.892800003</v>
      </c>
      <c r="AR113" s="88">
        <v>430003591.91299999</v>
      </c>
      <c r="AS113" s="88">
        <v>209032225.43260002</v>
      </c>
      <c r="AT113" s="78">
        <v>36741133.785599999</v>
      </c>
      <c r="AU113" s="78">
        <v>172291091.64700001</v>
      </c>
      <c r="AV113" s="88">
        <v>155657113.66060001</v>
      </c>
      <c r="AW113" s="78">
        <v>52801721.503600001</v>
      </c>
      <c r="AX113" s="78">
        <v>102855392.15700001</v>
      </c>
      <c r="AY113" s="88">
        <v>1407942287</v>
      </c>
      <c r="AZ113" s="88">
        <v>403776798</v>
      </c>
      <c r="BA113" s="88">
        <v>23817232.666299999</v>
      </c>
      <c r="BB113" s="89">
        <v>23817232.666299999</v>
      </c>
      <c r="BC113" s="88">
        <v>9131050463.6720009</v>
      </c>
      <c r="BD113" s="89">
        <v>6909892153.6000004</v>
      </c>
      <c r="BE113" s="89">
        <v>1945014514.1500001</v>
      </c>
      <c r="BF113" s="89">
        <v>276143795.92199999</v>
      </c>
      <c r="BG113" s="88">
        <v>1601058313.4229999</v>
      </c>
      <c r="BH113" s="78">
        <v>889645289.38699996</v>
      </c>
      <c r="BI113" s="78">
        <v>555096118.03600001</v>
      </c>
      <c r="BJ113" s="78">
        <v>156316906</v>
      </c>
      <c r="BK113" s="88">
        <v>1123674868.9100001</v>
      </c>
      <c r="BL113" s="88">
        <v>2443171163.6399999</v>
      </c>
      <c r="BM113" s="88">
        <v>430911304.09200001</v>
      </c>
      <c r="BN113" s="78">
        <v>155486771.09099999</v>
      </c>
      <c r="BO113" s="78">
        <v>275424533.00099999</v>
      </c>
      <c r="BP113" s="88">
        <v>395962717.875</v>
      </c>
      <c r="BQ113" s="78">
        <v>0</v>
      </c>
      <c r="BR113" s="88">
        <v>48312673.82181</v>
      </c>
      <c r="BS113" s="78">
        <v>41622444.294399999</v>
      </c>
      <c r="BT113" s="78">
        <v>6690229.5274099996</v>
      </c>
      <c r="BU113" s="88">
        <v>0</v>
      </c>
      <c r="BV113" s="88">
        <v>245605453.748</v>
      </c>
      <c r="BW113" s="88">
        <v>19801980.19802</v>
      </c>
      <c r="BX113" s="88">
        <v>63470859.377899997</v>
      </c>
      <c r="BY113" s="89">
        <v>63470859.377899997</v>
      </c>
      <c r="BZ113" s="90">
        <v>0</v>
      </c>
      <c r="CA113" s="90">
        <v>0</v>
      </c>
      <c r="CB113" s="88">
        <v>1001108705.337</v>
      </c>
      <c r="CC113" s="78">
        <v>238323399.60699999</v>
      </c>
      <c r="CD113" s="78">
        <v>498096491.73000002</v>
      </c>
      <c r="CE113" s="78">
        <v>148079011</v>
      </c>
      <c r="CF113" s="78">
        <v>116609803</v>
      </c>
      <c r="CG113" s="88">
        <v>23929210881.804115</v>
      </c>
      <c r="CH113" s="91">
        <v>13955177832.235001</v>
      </c>
      <c r="CI113" s="92">
        <v>1950952613.01</v>
      </c>
      <c r="CJ113" s="92">
        <v>12004225219.225</v>
      </c>
      <c r="CK113" s="53">
        <v>5730991921.4056931</v>
      </c>
      <c r="CL113" s="93">
        <v>945338320.2550832</v>
      </c>
      <c r="CM113" s="93">
        <v>3784544895.8136101</v>
      </c>
      <c r="CN113" s="93">
        <v>1001108705.337</v>
      </c>
      <c r="CO113" s="55">
        <v>4243041128.1634197</v>
      </c>
      <c r="CP113" s="94">
        <v>1898562195.7718</v>
      </c>
      <c r="CQ113" s="94">
        <v>2324676952.1936002</v>
      </c>
      <c r="CR113" s="94">
        <v>19801980.19802</v>
      </c>
    </row>
    <row r="114" spans="1:96" x14ac:dyDescent="0.45">
      <c r="A114" s="87">
        <v>612</v>
      </c>
      <c r="B114" s="78" t="s">
        <v>207</v>
      </c>
      <c r="C114" s="88">
        <v>1524153592.8</v>
      </c>
      <c r="D114" s="89">
        <v>1524153592.8</v>
      </c>
      <c r="E114" s="88">
        <v>589358103.8944186</v>
      </c>
      <c r="F114" s="78">
        <v>228263072.227</v>
      </c>
      <c r="G114" s="78">
        <v>0</v>
      </c>
      <c r="H114" s="78">
        <v>4400444.3138496</v>
      </c>
      <c r="I114" s="78">
        <v>0</v>
      </c>
      <c r="J114" s="78">
        <v>25392379.082084998</v>
      </c>
      <c r="K114" s="78">
        <v>135600000</v>
      </c>
      <c r="L114" s="78">
        <v>92683134.220484003</v>
      </c>
      <c r="M114" s="78">
        <v>103019074.051</v>
      </c>
      <c r="N114" s="88">
        <v>233911608</v>
      </c>
      <c r="O114" s="89">
        <v>0</v>
      </c>
      <c r="P114" s="89">
        <v>233911608</v>
      </c>
      <c r="Q114" s="88">
        <v>44196012.219599999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44196012.219599999</v>
      </c>
      <c r="Z114" s="88">
        <v>870712191.35400009</v>
      </c>
      <c r="AA114" s="88">
        <v>870712191.35400009</v>
      </c>
      <c r="AB114" s="78">
        <v>361345559.43000001</v>
      </c>
      <c r="AC114" s="78">
        <v>509366631.92400002</v>
      </c>
      <c r="AD114" s="88">
        <v>0</v>
      </c>
      <c r="AE114" s="78">
        <v>0</v>
      </c>
      <c r="AF114" s="78">
        <v>0</v>
      </c>
      <c r="AG114" s="88">
        <v>0</v>
      </c>
      <c r="AH114" s="78">
        <v>0</v>
      </c>
      <c r="AI114" s="78">
        <v>0</v>
      </c>
      <c r="AJ114" s="88">
        <v>0</v>
      </c>
      <c r="AK114" s="78">
        <v>0</v>
      </c>
      <c r="AL114" s="88">
        <v>18007181.7676</v>
      </c>
      <c r="AM114" s="78">
        <v>0</v>
      </c>
      <c r="AN114" s="78">
        <v>0</v>
      </c>
      <c r="AO114" s="78">
        <v>0</v>
      </c>
      <c r="AP114" s="78">
        <v>0</v>
      </c>
      <c r="AQ114" s="78">
        <v>18007181.7676</v>
      </c>
      <c r="AR114" s="88">
        <v>626626956.00199997</v>
      </c>
      <c r="AS114" s="88">
        <v>299908562.45639998</v>
      </c>
      <c r="AT114" s="78">
        <v>17599249.432399999</v>
      </c>
      <c r="AU114" s="78">
        <v>282309313.02399999</v>
      </c>
      <c r="AV114" s="88">
        <v>103382902.45089999</v>
      </c>
      <c r="AW114" s="78">
        <v>19812896.323399998</v>
      </c>
      <c r="AX114" s="78">
        <v>83570006.127499998</v>
      </c>
      <c r="AY114" s="88">
        <v>595168714</v>
      </c>
      <c r="AZ114" s="88">
        <v>0</v>
      </c>
      <c r="BA114" s="88">
        <v>9243704.7405099999</v>
      </c>
      <c r="BB114" s="89">
        <v>9243704.7405099999</v>
      </c>
      <c r="BC114" s="88">
        <v>4390872976.8000002</v>
      </c>
      <c r="BD114" s="89">
        <v>2880074392.8000002</v>
      </c>
      <c r="BE114" s="89">
        <v>1510798584</v>
      </c>
      <c r="BF114" s="89">
        <v>0</v>
      </c>
      <c r="BG114" s="88">
        <v>785972531.70500004</v>
      </c>
      <c r="BH114" s="78">
        <v>273322442.57200003</v>
      </c>
      <c r="BI114" s="78">
        <v>512650089.13300002</v>
      </c>
      <c r="BJ114" s="78">
        <v>0</v>
      </c>
      <c r="BK114" s="88">
        <v>525124954.79299998</v>
      </c>
      <c r="BL114" s="88">
        <v>2615371692</v>
      </c>
      <c r="BM114" s="88">
        <v>106725214.089</v>
      </c>
      <c r="BN114" s="78">
        <v>106725214.089</v>
      </c>
      <c r="BO114" s="78">
        <v>0</v>
      </c>
      <c r="BP114" s="88">
        <v>400344222.33200002</v>
      </c>
      <c r="BQ114" s="78">
        <v>0</v>
      </c>
      <c r="BR114" s="88">
        <v>34805336.251209997</v>
      </c>
      <c r="BS114" s="78">
        <v>31931769.408199999</v>
      </c>
      <c r="BT114" s="78">
        <v>2873566.84301</v>
      </c>
      <c r="BU114" s="88">
        <v>0</v>
      </c>
      <c r="BV114" s="88">
        <v>209044267.28200001</v>
      </c>
      <c r="BW114" s="88">
        <v>19801980.19802</v>
      </c>
      <c r="BX114" s="88">
        <v>24224237.112</v>
      </c>
      <c r="BY114" s="89">
        <v>24224237.112</v>
      </c>
      <c r="BZ114" s="90">
        <v>0</v>
      </c>
      <c r="CA114" s="90">
        <v>0</v>
      </c>
      <c r="CB114" s="88">
        <v>410478000.12800002</v>
      </c>
      <c r="CC114" s="78">
        <v>172820775.10800001</v>
      </c>
      <c r="CD114" s="78">
        <v>237657225.02000001</v>
      </c>
      <c r="CE114" s="78">
        <v>0</v>
      </c>
      <c r="CF114" s="78">
        <v>0</v>
      </c>
      <c r="CG114" s="88">
        <v>14437434942.375658</v>
      </c>
      <c r="CH114" s="91">
        <v>9390936825.6020012</v>
      </c>
      <c r="CI114" s="92">
        <v>1758065200.8</v>
      </c>
      <c r="CJ114" s="92">
        <v>7632871624.802</v>
      </c>
      <c r="CK114" s="53">
        <v>2900080416.596139</v>
      </c>
      <c r="CL114" s="93">
        <v>633554116.11401856</v>
      </c>
      <c r="CM114" s="93">
        <v>1856048300.3541198</v>
      </c>
      <c r="CN114" s="93">
        <v>410478000.12800002</v>
      </c>
      <c r="CO114" s="55">
        <v>2146417700.17752</v>
      </c>
      <c r="CP114" s="94">
        <v>888719373.12160015</v>
      </c>
      <c r="CQ114" s="94">
        <v>1237896346.8578999</v>
      </c>
      <c r="CR114" s="94">
        <v>19801980.19802</v>
      </c>
    </row>
    <row r="115" spans="1:96" x14ac:dyDescent="0.45">
      <c r="A115" s="87">
        <v>613</v>
      </c>
      <c r="B115" s="78" t="s">
        <v>208</v>
      </c>
      <c r="C115" s="88">
        <v>2365584317.8000002</v>
      </c>
      <c r="D115" s="89">
        <v>2365584317.8000002</v>
      </c>
      <c r="E115" s="88">
        <v>946971919.84050703</v>
      </c>
      <c r="F115" s="78">
        <v>361142235.99400002</v>
      </c>
      <c r="G115" s="78">
        <v>0</v>
      </c>
      <c r="H115" s="78">
        <v>10394600.815962</v>
      </c>
      <c r="I115" s="78">
        <v>0</v>
      </c>
      <c r="J115" s="78">
        <v>25392379.082084998</v>
      </c>
      <c r="K115" s="78">
        <v>197280000</v>
      </c>
      <c r="L115" s="78">
        <v>108413757.91846</v>
      </c>
      <c r="M115" s="78">
        <v>244348946.03</v>
      </c>
      <c r="N115" s="88">
        <v>224553107</v>
      </c>
      <c r="O115" s="89">
        <v>0</v>
      </c>
      <c r="P115" s="89">
        <v>224553107</v>
      </c>
      <c r="Q115" s="88">
        <v>188361730.89300001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188361730.89300001</v>
      </c>
      <c r="Z115" s="88">
        <v>405786452.01300001</v>
      </c>
      <c r="AA115" s="88">
        <v>0</v>
      </c>
      <c r="AB115" s="78">
        <v>0</v>
      </c>
      <c r="AC115" s="78">
        <v>0</v>
      </c>
      <c r="AD115" s="88">
        <v>0</v>
      </c>
      <c r="AE115" s="78">
        <v>0</v>
      </c>
      <c r="AF115" s="78">
        <v>0</v>
      </c>
      <c r="AG115" s="88">
        <v>405786452.01300001</v>
      </c>
      <c r="AH115" s="78">
        <v>164248318.89899999</v>
      </c>
      <c r="AI115" s="78">
        <v>241538133.11399999</v>
      </c>
      <c r="AJ115" s="88">
        <v>0</v>
      </c>
      <c r="AK115" s="78">
        <v>0</v>
      </c>
      <c r="AL115" s="88">
        <v>86018942.9331</v>
      </c>
      <c r="AM115" s="78">
        <v>0</v>
      </c>
      <c r="AN115" s="78">
        <v>0</v>
      </c>
      <c r="AO115" s="78">
        <v>0</v>
      </c>
      <c r="AP115" s="78">
        <v>0</v>
      </c>
      <c r="AQ115" s="78">
        <v>86018942.9331</v>
      </c>
      <c r="AR115" s="88">
        <v>1015466909.92</v>
      </c>
      <c r="AS115" s="88">
        <v>342574703.70710003</v>
      </c>
      <c r="AT115" s="78">
        <v>38001732.8851</v>
      </c>
      <c r="AU115" s="78">
        <v>304572970.82200003</v>
      </c>
      <c r="AV115" s="88">
        <v>183480125.43009999</v>
      </c>
      <c r="AW115" s="78">
        <v>61339347.244099997</v>
      </c>
      <c r="AX115" s="78">
        <v>122140778.186</v>
      </c>
      <c r="AY115" s="88">
        <v>1129716569</v>
      </c>
      <c r="AZ115" s="88">
        <v>0</v>
      </c>
      <c r="BA115" s="88">
        <v>19545210.6589</v>
      </c>
      <c r="BB115" s="89">
        <v>19545210.6589</v>
      </c>
      <c r="BC115" s="88">
        <v>9006986473.0100002</v>
      </c>
      <c r="BD115" s="89">
        <v>7829518627.6800003</v>
      </c>
      <c r="BE115" s="89">
        <v>1177467845.3299999</v>
      </c>
      <c r="BF115" s="89">
        <v>0</v>
      </c>
      <c r="BG115" s="88">
        <v>1555439005.214</v>
      </c>
      <c r="BH115" s="78">
        <v>778052000</v>
      </c>
      <c r="BI115" s="78">
        <v>777387005.21399999</v>
      </c>
      <c r="BJ115" s="78">
        <v>0</v>
      </c>
      <c r="BK115" s="88">
        <v>1532704924.3099999</v>
      </c>
      <c r="BL115" s="88">
        <v>3926246108</v>
      </c>
      <c r="BM115" s="88">
        <v>365337238.69200003</v>
      </c>
      <c r="BN115" s="78">
        <v>202679904.90099999</v>
      </c>
      <c r="BO115" s="78">
        <v>162657333.79100001</v>
      </c>
      <c r="BP115" s="88">
        <v>746588904.58599997</v>
      </c>
      <c r="BQ115" s="78">
        <v>0</v>
      </c>
      <c r="BR115" s="88">
        <v>42009100.700649999</v>
      </c>
      <c r="BS115" s="78">
        <v>33387594.440099999</v>
      </c>
      <c r="BT115" s="78">
        <v>8621506.2605499998</v>
      </c>
      <c r="BU115" s="88">
        <v>0</v>
      </c>
      <c r="BV115" s="88">
        <v>484219391.21499997</v>
      </c>
      <c r="BW115" s="88">
        <v>19801980.19802</v>
      </c>
      <c r="BX115" s="88">
        <v>76141939.117599994</v>
      </c>
      <c r="BY115" s="89">
        <v>76141939.117599994</v>
      </c>
      <c r="BZ115" s="90">
        <v>0</v>
      </c>
      <c r="CA115" s="90">
        <v>0</v>
      </c>
      <c r="CB115" s="88">
        <v>364762839.39600003</v>
      </c>
      <c r="CC115" s="78">
        <v>149653155.62599999</v>
      </c>
      <c r="CD115" s="78">
        <v>215109683.77000001</v>
      </c>
      <c r="CE115" s="78">
        <v>0</v>
      </c>
      <c r="CF115" s="78">
        <v>0</v>
      </c>
      <c r="CG115" s="88">
        <v>25746432143.560978</v>
      </c>
      <c r="CH115" s="91">
        <v>16538836915.73</v>
      </c>
      <c r="CI115" s="92">
        <v>2590137424.8000002</v>
      </c>
      <c r="CJ115" s="92">
        <v>13948699490.93</v>
      </c>
      <c r="CK115" s="53">
        <v>5030860257.2197571</v>
      </c>
      <c r="CL115" s="93">
        <v>1135333650.7335072</v>
      </c>
      <c r="CM115" s="93">
        <v>3530763767.09025</v>
      </c>
      <c r="CN115" s="93">
        <v>364762839.39600003</v>
      </c>
      <c r="CO115" s="55">
        <v>4176734970.6112199</v>
      </c>
      <c r="CP115" s="94">
        <v>491805394.9461</v>
      </c>
      <c r="CQ115" s="94">
        <v>2946993345.5411</v>
      </c>
      <c r="CR115" s="94">
        <v>737936230.12401998</v>
      </c>
    </row>
    <row r="116" spans="1:96" x14ac:dyDescent="0.45">
      <c r="A116" s="87">
        <v>614</v>
      </c>
      <c r="B116" s="78" t="s">
        <v>209</v>
      </c>
      <c r="C116" s="88">
        <v>1490753905.8099999</v>
      </c>
      <c r="D116" s="89">
        <v>1490753905.8099999</v>
      </c>
      <c r="E116" s="88">
        <v>829600685.55352235</v>
      </c>
      <c r="F116" s="78">
        <v>382409311.96499997</v>
      </c>
      <c r="G116" s="78">
        <v>0</v>
      </c>
      <c r="H116" s="78">
        <v>6249918.2121283999</v>
      </c>
      <c r="I116" s="78">
        <v>0</v>
      </c>
      <c r="J116" s="78">
        <v>25392379.082084998</v>
      </c>
      <c r="K116" s="78">
        <v>106200000</v>
      </c>
      <c r="L116" s="78">
        <v>53994302.963308997</v>
      </c>
      <c r="M116" s="78">
        <v>255354773.331</v>
      </c>
      <c r="N116" s="88">
        <v>131899196</v>
      </c>
      <c r="O116" s="89">
        <v>0</v>
      </c>
      <c r="P116" s="89">
        <v>131899196</v>
      </c>
      <c r="Q116" s="88">
        <v>104961469.837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104961469.837</v>
      </c>
      <c r="Z116" s="88">
        <v>460651468.42199999</v>
      </c>
      <c r="AA116" s="88">
        <v>0</v>
      </c>
      <c r="AB116" s="78">
        <v>0</v>
      </c>
      <c r="AC116" s="78">
        <v>0</v>
      </c>
      <c r="AD116" s="88">
        <v>0</v>
      </c>
      <c r="AE116" s="78">
        <v>0</v>
      </c>
      <c r="AF116" s="78">
        <v>0</v>
      </c>
      <c r="AG116" s="88">
        <v>460651468.42199999</v>
      </c>
      <c r="AH116" s="78">
        <v>182304585.88800001</v>
      </c>
      <c r="AI116" s="78">
        <v>278346882.53399998</v>
      </c>
      <c r="AJ116" s="88">
        <v>0</v>
      </c>
      <c r="AK116" s="78">
        <v>0</v>
      </c>
      <c r="AL116" s="88">
        <v>49612003.516599998</v>
      </c>
      <c r="AM116" s="78">
        <v>0</v>
      </c>
      <c r="AN116" s="78">
        <v>0</v>
      </c>
      <c r="AO116" s="78">
        <v>0</v>
      </c>
      <c r="AP116" s="78">
        <v>0</v>
      </c>
      <c r="AQ116" s="78">
        <v>49612003.516599998</v>
      </c>
      <c r="AR116" s="88">
        <v>526799101.91299999</v>
      </c>
      <c r="AS116" s="88">
        <v>244652175.7852</v>
      </c>
      <c r="AT116" s="78">
        <v>41051122.565200001</v>
      </c>
      <c r="AU116" s="78">
        <v>203601053.22</v>
      </c>
      <c r="AV116" s="88">
        <v>158344640.12889999</v>
      </c>
      <c r="AW116" s="78">
        <v>68346171.991600007</v>
      </c>
      <c r="AX116" s="78">
        <v>89998468.1373</v>
      </c>
      <c r="AY116" s="88">
        <v>980350064</v>
      </c>
      <c r="AZ116" s="88">
        <v>0</v>
      </c>
      <c r="BA116" s="88">
        <v>21176897.716800001</v>
      </c>
      <c r="BB116" s="89">
        <v>21176897.716800001</v>
      </c>
      <c r="BC116" s="88">
        <v>5310284695.9989996</v>
      </c>
      <c r="BD116" s="89">
        <v>3956691808</v>
      </c>
      <c r="BE116" s="89">
        <v>1154567896</v>
      </c>
      <c r="BF116" s="89">
        <v>199024991.99900001</v>
      </c>
      <c r="BG116" s="88">
        <v>1054531096.921</v>
      </c>
      <c r="BH116" s="78">
        <v>505705771.82499999</v>
      </c>
      <c r="BI116" s="78">
        <v>439888694.09600002</v>
      </c>
      <c r="BJ116" s="78">
        <v>108936631</v>
      </c>
      <c r="BK116" s="88">
        <v>1917928598.9000001</v>
      </c>
      <c r="BL116" s="88">
        <v>1717886664</v>
      </c>
      <c r="BM116" s="88">
        <v>224051392.148</v>
      </c>
      <c r="BN116" s="78">
        <v>224051392.148</v>
      </c>
      <c r="BO116" s="78">
        <v>0</v>
      </c>
      <c r="BP116" s="88">
        <v>737825895.671</v>
      </c>
      <c r="BQ116" s="78">
        <v>0</v>
      </c>
      <c r="BR116" s="88">
        <v>44805074.120700002</v>
      </c>
      <c r="BS116" s="78">
        <v>34451113.542599998</v>
      </c>
      <c r="BT116" s="78">
        <v>10353960.5781</v>
      </c>
      <c r="BU116" s="88">
        <v>0</v>
      </c>
      <c r="BV116" s="88">
        <v>457643714.16399997</v>
      </c>
      <c r="BW116" s="88">
        <v>19801980.19802</v>
      </c>
      <c r="BX116" s="88">
        <v>82970275.274599999</v>
      </c>
      <c r="BY116" s="89">
        <v>82970275.274599999</v>
      </c>
      <c r="BZ116" s="90">
        <v>0</v>
      </c>
      <c r="CA116" s="90">
        <v>0</v>
      </c>
      <c r="CB116" s="88">
        <v>383841486.73040003</v>
      </c>
      <c r="CC116" s="78">
        <v>93108184.000400007</v>
      </c>
      <c r="CD116" s="78">
        <v>274945371.73000002</v>
      </c>
      <c r="CE116" s="78">
        <v>0</v>
      </c>
      <c r="CF116" s="78">
        <v>15787931</v>
      </c>
      <c r="CG116" s="88">
        <v>17458875052.164742</v>
      </c>
      <c r="CH116" s="91">
        <v>9177623563.7220001</v>
      </c>
      <c r="CI116" s="92">
        <v>1622653101.8099999</v>
      </c>
      <c r="CJ116" s="92">
        <v>7554970461.9119997</v>
      </c>
      <c r="CK116" s="53">
        <v>3970940618.0872226</v>
      </c>
      <c r="CL116" s="93">
        <v>934562155.39052236</v>
      </c>
      <c r="CM116" s="93">
        <v>2652536975.9663</v>
      </c>
      <c r="CN116" s="93">
        <v>383841486.73040003</v>
      </c>
      <c r="CO116" s="55">
        <v>4310310870.3555202</v>
      </c>
      <c r="CP116" s="94">
        <v>510263471.9386</v>
      </c>
      <c r="CQ116" s="94">
        <v>3271742848.8639002</v>
      </c>
      <c r="CR116" s="94">
        <v>528304549.55302</v>
      </c>
    </row>
    <row r="117" spans="1:96" x14ac:dyDescent="0.45">
      <c r="A117" s="87">
        <v>615</v>
      </c>
      <c r="B117" s="78" t="s">
        <v>210</v>
      </c>
      <c r="C117" s="88">
        <v>1464358633.8099999</v>
      </c>
      <c r="D117" s="89">
        <v>1464358633.8099999</v>
      </c>
      <c r="E117" s="88">
        <v>502457718.19925302</v>
      </c>
      <c r="F117" s="78">
        <v>238937567.28799999</v>
      </c>
      <c r="G117" s="78">
        <v>0</v>
      </c>
      <c r="H117" s="78">
        <v>11461923.674110999</v>
      </c>
      <c r="I117" s="78">
        <v>0</v>
      </c>
      <c r="J117" s="78">
        <v>25392379.082084998</v>
      </c>
      <c r="K117" s="78">
        <v>74160000</v>
      </c>
      <c r="L117" s="78">
        <v>44215807.151056997</v>
      </c>
      <c r="M117" s="78">
        <v>108290041.00399999</v>
      </c>
      <c r="N117" s="88">
        <v>125000000</v>
      </c>
      <c r="O117" s="89">
        <v>0</v>
      </c>
      <c r="P117" s="89">
        <v>125000000</v>
      </c>
      <c r="Q117" s="88">
        <v>64504995.0832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64504995.0832</v>
      </c>
      <c r="Z117" s="88">
        <v>1216497554.0320001</v>
      </c>
      <c r="AA117" s="88">
        <v>1216497554.0320001</v>
      </c>
      <c r="AB117" s="78">
        <v>504846484.94800001</v>
      </c>
      <c r="AC117" s="78">
        <v>711651069.08399999</v>
      </c>
      <c r="AD117" s="88">
        <v>0</v>
      </c>
      <c r="AE117" s="78">
        <v>0</v>
      </c>
      <c r="AF117" s="78">
        <v>0</v>
      </c>
      <c r="AG117" s="88">
        <v>0</v>
      </c>
      <c r="AH117" s="78">
        <v>0</v>
      </c>
      <c r="AI117" s="78">
        <v>0</v>
      </c>
      <c r="AJ117" s="88">
        <v>0</v>
      </c>
      <c r="AK117" s="78">
        <v>0</v>
      </c>
      <c r="AL117" s="88">
        <v>45600089.557700001</v>
      </c>
      <c r="AM117" s="78">
        <v>0</v>
      </c>
      <c r="AN117" s="78">
        <v>0</v>
      </c>
      <c r="AO117" s="78">
        <v>0</v>
      </c>
      <c r="AP117" s="78">
        <v>0</v>
      </c>
      <c r="AQ117" s="78">
        <v>45600089.557700001</v>
      </c>
      <c r="AR117" s="88">
        <v>273274609.91299999</v>
      </c>
      <c r="AS117" s="88">
        <v>157142403.27579999</v>
      </c>
      <c r="AT117" s="78">
        <v>23609577.2108</v>
      </c>
      <c r="AU117" s="78">
        <v>133532826.065</v>
      </c>
      <c r="AV117" s="88">
        <v>77150672.247299999</v>
      </c>
      <c r="AW117" s="78">
        <v>32151438.1787</v>
      </c>
      <c r="AX117" s="78">
        <v>44999234.068599999</v>
      </c>
      <c r="AY117" s="88">
        <v>524765474</v>
      </c>
      <c r="AZ117" s="88">
        <v>256001141</v>
      </c>
      <c r="BA117" s="88">
        <v>12251814.385</v>
      </c>
      <c r="BB117" s="89">
        <v>12251814.385</v>
      </c>
      <c r="BC117" s="88">
        <v>9577249070.0100002</v>
      </c>
      <c r="BD117" s="89">
        <v>7579909586.0100002</v>
      </c>
      <c r="BE117" s="89">
        <v>1538414844</v>
      </c>
      <c r="BF117" s="89">
        <v>458924640</v>
      </c>
      <c r="BG117" s="88">
        <v>808779682.81400001</v>
      </c>
      <c r="BH117" s="78">
        <v>460617237.37800002</v>
      </c>
      <c r="BI117" s="78">
        <v>348162445.43599999</v>
      </c>
      <c r="BJ117" s="78">
        <v>0</v>
      </c>
      <c r="BK117" s="88">
        <v>911844205.40900004</v>
      </c>
      <c r="BL117" s="88">
        <v>2314740108</v>
      </c>
      <c r="BM117" s="88">
        <v>162811742.42199999</v>
      </c>
      <c r="BN117" s="78">
        <v>162811742.42199999</v>
      </c>
      <c r="BO117" s="78">
        <v>0</v>
      </c>
      <c r="BP117" s="88">
        <v>382818204.50599998</v>
      </c>
      <c r="BQ117" s="78">
        <v>0</v>
      </c>
      <c r="BR117" s="88">
        <v>36643555.760690004</v>
      </c>
      <c r="BS117" s="78">
        <v>32331328.3079</v>
      </c>
      <c r="BT117" s="78">
        <v>4312227.4527899995</v>
      </c>
      <c r="BU117" s="88">
        <v>0</v>
      </c>
      <c r="BV117" s="88">
        <v>188092092.98199999</v>
      </c>
      <c r="BW117" s="88">
        <v>19801980.19802</v>
      </c>
      <c r="BX117" s="88">
        <v>42702667.9067</v>
      </c>
      <c r="BY117" s="89">
        <v>42702667.9067</v>
      </c>
      <c r="BZ117" s="90">
        <v>0</v>
      </c>
      <c r="CA117" s="90">
        <v>0</v>
      </c>
      <c r="CB117" s="88">
        <v>941554379.38699996</v>
      </c>
      <c r="CC117" s="78">
        <v>194540320.82699999</v>
      </c>
      <c r="CD117" s="78">
        <v>737558916.55999994</v>
      </c>
      <c r="CE117" s="78">
        <v>0</v>
      </c>
      <c r="CF117" s="78">
        <v>9455142</v>
      </c>
      <c r="CG117" s="88">
        <v>20906042794.898663</v>
      </c>
      <c r="CH117" s="91">
        <v>13754622421.733</v>
      </c>
      <c r="CI117" s="92">
        <v>1589358633.8099999</v>
      </c>
      <c r="CJ117" s="92">
        <v>12165263787.923</v>
      </c>
      <c r="CK117" s="53">
        <v>3253614433.2336431</v>
      </c>
      <c r="CL117" s="93">
        <v>566962713.28245306</v>
      </c>
      <c r="CM117" s="93">
        <v>1745097340.5641899</v>
      </c>
      <c r="CN117" s="93">
        <v>941554379.38699996</v>
      </c>
      <c r="CO117" s="55">
        <v>3897805939.9320197</v>
      </c>
      <c r="CP117" s="94">
        <v>1262097643.5897</v>
      </c>
      <c r="CQ117" s="94">
        <v>1815906316.1443</v>
      </c>
      <c r="CR117" s="94">
        <v>819801980.19801998</v>
      </c>
    </row>
    <row r="118" spans="1:96" x14ac:dyDescent="0.45">
      <c r="A118" s="87">
        <v>616</v>
      </c>
      <c r="B118" s="78" t="s">
        <v>211</v>
      </c>
      <c r="C118" s="88">
        <v>1372204453.8099999</v>
      </c>
      <c r="D118" s="89">
        <v>1372204453.8099999</v>
      </c>
      <c r="E118" s="88">
        <v>573177469.18804789</v>
      </c>
      <c r="F118" s="78">
        <v>246353541.08399999</v>
      </c>
      <c r="G118" s="78">
        <v>0</v>
      </c>
      <c r="H118" s="78">
        <v>11227440.229772</v>
      </c>
      <c r="I118" s="78">
        <v>0</v>
      </c>
      <c r="J118" s="78">
        <v>25392379.082084998</v>
      </c>
      <c r="K118" s="78">
        <v>112200000</v>
      </c>
      <c r="L118" s="78">
        <v>59521278.857190996</v>
      </c>
      <c r="M118" s="78">
        <v>118482829.935</v>
      </c>
      <c r="N118" s="88">
        <v>125000000</v>
      </c>
      <c r="O118" s="89">
        <v>0</v>
      </c>
      <c r="P118" s="89">
        <v>125000000</v>
      </c>
      <c r="Q118" s="88">
        <v>93151928.604200006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93151928.604200006</v>
      </c>
      <c r="Z118" s="88">
        <v>232016005.49630001</v>
      </c>
      <c r="AA118" s="88">
        <v>0</v>
      </c>
      <c r="AB118" s="78">
        <v>0</v>
      </c>
      <c r="AC118" s="78">
        <v>0</v>
      </c>
      <c r="AD118" s="88">
        <v>0</v>
      </c>
      <c r="AE118" s="78">
        <v>0</v>
      </c>
      <c r="AF118" s="78">
        <v>0</v>
      </c>
      <c r="AG118" s="88">
        <v>232016005.49630001</v>
      </c>
      <c r="AH118" s="78">
        <v>95168848.941300005</v>
      </c>
      <c r="AI118" s="78">
        <v>136847156.55500001</v>
      </c>
      <c r="AJ118" s="88">
        <v>0</v>
      </c>
      <c r="AK118" s="78">
        <v>0</v>
      </c>
      <c r="AL118" s="88">
        <v>42116518.669399999</v>
      </c>
      <c r="AM118" s="78">
        <v>0</v>
      </c>
      <c r="AN118" s="78">
        <v>0</v>
      </c>
      <c r="AO118" s="78">
        <v>0</v>
      </c>
      <c r="AP118" s="78">
        <v>0</v>
      </c>
      <c r="AQ118" s="78">
        <v>42116518.669399999</v>
      </c>
      <c r="AR118" s="88">
        <v>377611081.91299999</v>
      </c>
      <c r="AS118" s="88">
        <v>238053264.96610001</v>
      </c>
      <c r="AT118" s="78">
        <v>21505705.143100001</v>
      </c>
      <c r="AU118" s="78">
        <v>216547559.82300001</v>
      </c>
      <c r="AV118" s="88">
        <v>88084831.380899996</v>
      </c>
      <c r="AW118" s="78">
        <v>30228673.2927</v>
      </c>
      <c r="AX118" s="78">
        <v>57856158.088200003</v>
      </c>
      <c r="AY118" s="88">
        <v>870821186</v>
      </c>
      <c r="AZ118" s="88">
        <v>0</v>
      </c>
      <c r="BA118" s="88">
        <v>10366358.039100001</v>
      </c>
      <c r="BB118" s="89">
        <v>10366358.039100001</v>
      </c>
      <c r="BC118" s="88">
        <v>9507186707.0799999</v>
      </c>
      <c r="BD118" s="89">
        <v>6875155401.79</v>
      </c>
      <c r="BE118" s="89">
        <v>2632031305.29</v>
      </c>
      <c r="BF118" s="89">
        <v>0</v>
      </c>
      <c r="BG118" s="88">
        <v>1239154349.549</v>
      </c>
      <c r="BH118" s="78">
        <v>680712000</v>
      </c>
      <c r="BI118" s="78">
        <v>558442349.54900002</v>
      </c>
      <c r="BJ118" s="78">
        <v>0</v>
      </c>
      <c r="BK118" s="88">
        <v>712778003.32099998</v>
      </c>
      <c r="BL118" s="88">
        <v>2234825409.8800001</v>
      </c>
      <c r="BM118" s="88">
        <v>179335727.234</v>
      </c>
      <c r="BN118" s="78">
        <v>179335727.234</v>
      </c>
      <c r="BO118" s="78">
        <v>0</v>
      </c>
      <c r="BP118" s="88">
        <v>387199708.96200001</v>
      </c>
      <c r="BQ118" s="78">
        <v>0</v>
      </c>
      <c r="BR118" s="88">
        <v>34872553.468790002</v>
      </c>
      <c r="BS118" s="78">
        <v>30595038.548</v>
      </c>
      <c r="BT118" s="78">
        <v>4277514.9207899999</v>
      </c>
      <c r="BU118" s="88">
        <v>0</v>
      </c>
      <c r="BV118" s="88">
        <v>449872993.04100001</v>
      </c>
      <c r="BW118" s="88">
        <v>19801980.19802</v>
      </c>
      <c r="BX118" s="88">
        <v>38208178.130500004</v>
      </c>
      <c r="BY118" s="89">
        <v>38208178.130500004</v>
      </c>
      <c r="BZ118" s="90">
        <v>0</v>
      </c>
      <c r="CA118" s="90">
        <v>0</v>
      </c>
      <c r="CB118" s="88">
        <v>1299508908.2550001</v>
      </c>
      <c r="CC118" s="78">
        <v>449333828.27499998</v>
      </c>
      <c r="CD118" s="78">
        <v>820799983.98000002</v>
      </c>
      <c r="CE118" s="78">
        <v>0</v>
      </c>
      <c r="CF118" s="78">
        <v>29375096</v>
      </c>
      <c r="CG118" s="88">
        <v>20425347617.186363</v>
      </c>
      <c r="CH118" s="91">
        <v>13616827652.682999</v>
      </c>
      <c r="CI118" s="92">
        <v>1497204453.8099999</v>
      </c>
      <c r="CJ118" s="92">
        <v>12119623198.873001</v>
      </c>
      <c r="CK118" s="53">
        <v>4576649923.4347382</v>
      </c>
      <c r="CL118" s="93">
        <v>666329397.79224789</v>
      </c>
      <c r="CM118" s="93">
        <v>2610811617.3874903</v>
      </c>
      <c r="CN118" s="93">
        <v>1299508908.2550001</v>
      </c>
      <c r="CO118" s="55">
        <v>2231870041.0686197</v>
      </c>
      <c r="CP118" s="94">
        <v>274132524.16570002</v>
      </c>
      <c r="CQ118" s="94">
        <v>1637935536.7048998</v>
      </c>
      <c r="CR118" s="94">
        <v>319801980.19801998</v>
      </c>
    </row>
    <row r="119" spans="1:96" x14ac:dyDescent="0.45">
      <c r="A119" s="87">
        <v>617</v>
      </c>
      <c r="B119" s="78" t="s">
        <v>212</v>
      </c>
      <c r="C119" s="88">
        <v>1416132247.1300001</v>
      </c>
      <c r="D119" s="89">
        <v>1416132247.1300001</v>
      </c>
      <c r="E119" s="88">
        <v>765760310.98739505</v>
      </c>
      <c r="F119" s="78">
        <v>297711527.72899997</v>
      </c>
      <c r="G119" s="78">
        <v>0</v>
      </c>
      <c r="H119" s="78">
        <v>10254146.73776</v>
      </c>
      <c r="I119" s="78">
        <v>0</v>
      </c>
      <c r="J119" s="78">
        <v>25392379.082084998</v>
      </c>
      <c r="K119" s="78">
        <v>163920000</v>
      </c>
      <c r="L119" s="78">
        <v>100335870.07355</v>
      </c>
      <c r="M119" s="78">
        <v>168146387.36500001</v>
      </c>
      <c r="N119" s="88">
        <v>192547284</v>
      </c>
      <c r="O119" s="89">
        <v>0</v>
      </c>
      <c r="P119" s="89">
        <v>192547284</v>
      </c>
      <c r="Q119" s="88">
        <v>86370238.425699994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86370238.425699994</v>
      </c>
      <c r="Z119" s="88">
        <v>1476854735.9889998</v>
      </c>
      <c r="AA119" s="88">
        <v>1476854735.9889998</v>
      </c>
      <c r="AB119" s="78">
        <v>612894715.46599996</v>
      </c>
      <c r="AC119" s="78">
        <v>863960020.523</v>
      </c>
      <c r="AD119" s="88">
        <v>0</v>
      </c>
      <c r="AE119" s="78">
        <v>0</v>
      </c>
      <c r="AF119" s="78">
        <v>0</v>
      </c>
      <c r="AG119" s="88">
        <v>0</v>
      </c>
      <c r="AH119" s="78">
        <v>0</v>
      </c>
      <c r="AI119" s="78">
        <v>0</v>
      </c>
      <c r="AJ119" s="88">
        <v>0</v>
      </c>
      <c r="AK119" s="78">
        <v>0</v>
      </c>
      <c r="AL119" s="88">
        <v>35608863.610399999</v>
      </c>
      <c r="AM119" s="78">
        <v>0</v>
      </c>
      <c r="AN119" s="78">
        <v>0</v>
      </c>
      <c r="AO119" s="78">
        <v>0</v>
      </c>
      <c r="AP119" s="78">
        <v>0</v>
      </c>
      <c r="AQ119" s="78">
        <v>35608863.610399999</v>
      </c>
      <c r="AR119" s="88">
        <v>241119758.00099999</v>
      </c>
      <c r="AS119" s="88">
        <v>145578932.16580001</v>
      </c>
      <c r="AT119" s="78">
        <v>26157256.601799998</v>
      </c>
      <c r="AU119" s="78">
        <v>119421675.564</v>
      </c>
      <c r="AV119" s="88">
        <v>147049839.09899998</v>
      </c>
      <c r="AW119" s="78">
        <v>37765984.931999996</v>
      </c>
      <c r="AX119" s="78">
        <v>109283854.167</v>
      </c>
      <c r="AY119" s="88">
        <v>866050982</v>
      </c>
      <c r="AZ119" s="88">
        <v>0</v>
      </c>
      <c r="BA119" s="88">
        <v>15997749.181299999</v>
      </c>
      <c r="BB119" s="89">
        <v>15997749.181299999</v>
      </c>
      <c r="BC119" s="88">
        <v>9393868397</v>
      </c>
      <c r="BD119" s="89">
        <v>8030347958</v>
      </c>
      <c r="BE119" s="89">
        <v>1187820640</v>
      </c>
      <c r="BF119" s="89">
        <v>175699799</v>
      </c>
      <c r="BG119" s="88">
        <v>1730816008.8410001</v>
      </c>
      <c r="BH119" s="78">
        <v>794159946.079</v>
      </c>
      <c r="BI119" s="78">
        <v>936656062.76199996</v>
      </c>
      <c r="BJ119" s="78">
        <v>0</v>
      </c>
      <c r="BK119" s="88">
        <v>818321199.35899997</v>
      </c>
      <c r="BL119" s="88">
        <v>1938415260</v>
      </c>
      <c r="BM119" s="88">
        <v>100791968.458</v>
      </c>
      <c r="BN119" s="78">
        <v>100791968.458</v>
      </c>
      <c r="BO119" s="78">
        <v>0</v>
      </c>
      <c r="BP119" s="88">
        <v>35052035.6523</v>
      </c>
      <c r="BQ119" s="78">
        <v>0</v>
      </c>
      <c r="BR119" s="88">
        <v>38768931.237020001</v>
      </c>
      <c r="BS119" s="78">
        <v>33070371.440000001</v>
      </c>
      <c r="BT119" s="78">
        <v>5698559.7970200004</v>
      </c>
      <c r="BU119" s="88">
        <v>0</v>
      </c>
      <c r="BV119" s="88">
        <v>458419342.95999998</v>
      </c>
      <c r="BW119" s="88">
        <v>19801980.19802</v>
      </c>
      <c r="BX119" s="88">
        <v>46653646.622400001</v>
      </c>
      <c r="BY119" s="89">
        <v>46653646.622400001</v>
      </c>
      <c r="BZ119" s="90">
        <v>0</v>
      </c>
      <c r="CA119" s="90">
        <v>0</v>
      </c>
      <c r="CB119" s="88">
        <v>1069672077.776</v>
      </c>
      <c r="CC119" s="78">
        <v>163171878.796</v>
      </c>
      <c r="CD119" s="78">
        <v>906500198.98000002</v>
      </c>
      <c r="CE119" s="78">
        <v>0</v>
      </c>
      <c r="CF119" s="78">
        <v>0</v>
      </c>
      <c r="CG119" s="88">
        <v>21039651788.693336</v>
      </c>
      <c r="CH119" s="91">
        <v>13182082946.131001</v>
      </c>
      <c r="CI119" s="92">
        <v>1608679531.1300001</v>
      </c>
      <c r="CJ119" s="92">
        <v>11573403415.000999</v>
      </c>
      <c r="CK119" s="53">
        <v>4866460845.6946154</v>
      </c>
      <c r="CL119" s="93">
        <v>852130549.413095</v>
      </c>
      <c r="CM119" s="93">
        <v>2944658218.5055199</v>
      </c>
      <c r="CN119" s="93">
        <v>1069672077.776</v>
      </c>
      <c r="CO119" s="55">
        <v>2991107996.8677197</v>
      </c>
      <c r="CP119" s="94">
        <v>1512463599.5993998</v>
      </c>
      <c r="CQ119" s="94">
        <v>1458842417.0702999</v>
      </c>
      <c r="CR119" s="94">
        <v>19801980.19802</v>
      </c>
    </row>
    <row r="120" spans="1:96" x14ac:dyDescent="0.45">
      <c r="A120" s="87">
        <v>618</v>
      </c>
      <c r="B120" s="78" t="s">
        <v>213</v>
      </c>
      <c r="C120" s="88">
        <v>1354739853.1300001</v>
      </c>
      <c r="D120" s="89">
        <v>1354739853.1300001</v>
      </c>
      <c r="E120" s="88">
        <v>482561939.32733119</v>
      </c>
      <c r="F120" s="78">
        <v>230578945.21700001</v>
      </c>
      <c r="G120" s="78">
        <v>0</v>
      </c>
      <c r="H120" s="78">
        <v>6728617.3825602001</v>
      </c>
      <c r="I120" s="78">
        <v>0</v>
      </c>
      <c r="J120" s="78">
        <v>25392379.082084998</v>
      </c>
      <c r="K120" s="78">
        <v>79200000</v>
      </c>
      <c r="L120" s="78">
        <v>39964287.232685998</v>
      </c>
      <c r="M120" s="78">
        <v>100697710.413</v>
      </c>
      <c r="N120" s="88">
        <v>173404248</v>
      </c>
      <c r="O120" s="89">
        <v>0</v>
      </c>
      <c r="P120" s="89">
        <v>173404248</v>
      </c>
      <c r="Q120" s="88">
        <v>75670379.521699995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75670379.521699995</v>
      </c>
      <c r="Z120" s="88">
        <v>1206388300.5910001</v>
      </c>
      <c r="AA120" s="88">
        <v>1206388300.5910001</v>
      </c>
      <c r="AB120" s="78">
        <v>500651144.76999998</v>
      </c>
      <c r="AC120" s="78">
        <v>705737155.82099998</v>
      </c>
      <c r="AD120" s="88">
        <v>0</v>
      </c>
      <c r="AE120" s="78">
        <v>0</v>
      </c>
      <c r="AF120" s="78">
        <v>0</v>
      </c>
      <c r="AG120" s="88">
        <v>0</v>
      </c>
      <c r="AH120" s="78">
        <v>0</v>
      </c>
      <c r="AI120" s="78">
        <v>0</v>
      </c>
      <c r="AJ120" s="88">
        <v>0</v>
      </c>
      <c r="AK120" s="78">
        <v>0</v>
      </c>
      <c r="AL120" s="88">
        <v>52129618.270400003</v>
      </c>
      <c r="AM120" s="78">
        <v>0</v>
      </c>
      <c r="AN120" s="78">
        <v>0</v>
      </c>
      <c r="AO120" s="78">
        <v>0</v>
      </c>
      <c r="AP120" s="78">
        <v>0</v>
      </c>
      <c r="AQ120" s="78">
        <v>52129618.270400003</v>
      </c>
      <c r="AR120" s="88">
        <v>234203424.00099999</v>
      </c>
      <c r="AS120" s="88">
        <v>169467376.23570001</v>
      </c>
      <c r="AT120" s="78">
        <v>22554687.6987</v>
      </c>
      <c r="AU120" s="78">
        <v>146912688.537</v>
      </c>
      <c r="AV120" s="88">
        <v>69072663.710700005</v>
      </c>
      <c r="AW120" s="78">
        <v>30501891.651900001</v>
      </c>
      <c r="AX120" s="78">
        <v>38570772.058799997</v>
      </c>
      <c r="AY120" s="88">
        <v>676205039</v>
      </c>
      <c r="AZ120" s="88">
        <v>0</v>
      </c>
      <c r="BA120" s="88">
        <v>11872917.0471</v>
      </c>
      <c r="BB120" s="89">
        <v>11872917.0471</v>
      </c>
      <c r="BC120" s="88">
        <v>4371975960.0108995</v>
      </c>
      <c r="BD120" s="89">
        <v>3630830308</v>
      </c>
      <c r="BE120" s="89">
        <v>657603171.00100005</v>
      </c>
      <c r="BF120" s="89">
        <v>83542481.009900004</v>
      </c>
      <c r="BG120" s="88">
        <v>812466807.61300004</v>
      </c>
      <c r="BH120" s="78">
        <v>541236507.72500002</v>
      </c>
      <c r="BI120" s="78">
        <v>271230299.88800001</v>
      </c>
      <c r="BJ120" s="78">
        <v>0</v>
      </c>
      <c r="BK120" s="88">
        <v>707646331.76999998</v>
      </c>
      <c r="BL120" s="88">
        <v>1799157192</v>
      </c>
      <c r="BM120" s="88">
        <v>128738640.12</v>
      </c>
      <c r="BN120" s="78">
        <v>128738640.12</v>
      </c>
      <c r="BO120" s="78">
        <v>0</v>
      </c>
      <c r="BP120" s="88">
        <v>30670531.196199998</v>
      </c>
      <c r="BQ120" s="78">
        <v>65838946.309900001</v>
      </c>
      <c r="BR120" s="88">
        <v>35121803.778530002</v>
      </c>
      <c r="BS120" s="78">
        <v>30862391.9998</v>
      </c>
      <c r="BT120" s="78">
        <v>4259411.7787300004</v>
      </c>
      <c r="BU120" s="88">
        <v>0</v>
      </c>
      <c r="BV120" s="88">
        <v>422932053.99299997</v>
      </c>
      <c r="BW120" s="88">
        <v>0</v>
      </c>
      <c r="BX120" s="88">
        <v>39870033.105099998</v>
      </c>
      <c r="BY120" s="89">
        <v>39870033.105099998</v>
      </c>
      <c r="BZ120" s="90">
        <v>0</v>
      </c>
      <c r="CA120" s="90">
        <v>0</v>
      </c>
      <c r="CB120" s="88">
        <v>304498963.38690001</v>
      </c>
      <c r="CC120" s="78">
        <v>56560279.401900001</v>
      </c>
      <c r="CD120" s="78">
        <v>247938683.98500001</v>
      </c>
      <c r="CE120" s="78">
        <v>0</v>
      </c>
      <c r="CF120" s="78">
        <v>0</v>
      </c>
      <c r="CG120" s="88">
        <v>13224633022.11846</v>
      </c>
      <c r="CH120" s="91">
        <v>7933480677.1418991</v>
      </c>
      <c r="CI120" s="92">
        <v>1528144101.1300001</v>
      </c>
      <c r="CJ120" s="92">
        <v>6405336576.0118999</v>
      </c>
      <c r="CK120" s="53">
        <v>2736473899.1353617</v>
      </c>
      <c r="CL120" s="93">
        <v>558232318.84903121</v>
      </c>
      <c r="CM120" s="93">
        <v>1873742616.89943</v>
      </c>
      <c r="CN120" s="93">
        <v>304498963.38690001</v>
      </c>
      <c r="CO120" s="55">
        <v>2554678445.8411999</v>
      </c>
      <c r="CP120" s="94">
        <v>1258517918.8614001</v>
      </c>
      <c r="CQ120" s="94">
        <v>1230321580.6698999</v>
      </c>
      <c r="CR120" s="94">
        <v>65838946.309900001</v>
      </c>
    </row>
    <row r="121" spans="1:96" x14ac:dyDescent="0.45">
      <c r="A121" s="87">
        <v>619</v>
      </c>
      <c r="B121" s="78" t="s">
        <v>214</v>
      </c>
      <c r="C121" s="88">
        <v>1203872749.1300001</v>
      </c>
      <c r="D121" s="89">
        <v>1203872749.1300001</v>
      </c>
      <c r="E121" s="88">
        <v>431068475.94231796</v>
      </c>
      <c r="F121" s="78">
        <v>200608869.99399999</v>
      </c>
      <c r="G121" s="78">
        <v>0</v>
      </c>
      <c r="H121" s="78">
        <v>5638998.5597320003</v>
      </c>
      <c r="I121" s="78">
        <v>0</v>
      </c>
      <c r="J121" s="78">
        <v>25392379.082084998</v>
      </c>
      <c r="K121" s="78">
        <v>73560000</v>
      </c>
      <c r="L121" s="78">
        <v>49317631.053101003</v>
      </c>
      <c r="M121" s="78">
        <v>76550597.253399998</v>
      </c>
      <c r="N121" s="88">
        <v>125000000</v>
      </c>
      <c r="O121" s="89">
        <v>0</v>
      </c>
      <c r="P121" s="89">
        <v>125000000</v>
      </c>
      <c r="Q121" s="88">
        <v>36806252.918300003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36806252.918300003</v>
      </c>
      <c r="Z121" s="88">
        <v>1038650696.6329999</v>
      </c>
      <c r="AA121" s="88">
        <v>1038650696.6329999</v>
      </c>
      <c r="AB121" s="78">
        <v>431040039.12400001</v>
      </c>
      <c r="AC121" s="78">
        <v>607610657.50899994</v>
      </c>
      <c r="AD121" s="88">
        <v>0</v>
      </c>
      <c r="AE121" s="78">
        <v>0</v>
      </c>
      <c r="AF121" s="78">
        <v>0</v>
      </c>
      <c r="AG121" s="88">
        <v>0</v>
      </c>
      <c r="AH121" s="78">
        <v>0</v>
      </c>
      <c r="AI121" s="78">
        <v>0</v>
      </c>
      <c r="AJ121" s="88">
        <v>0</v>
      </c>
      <c r="AK121" s="78">
        <v>0</v>
      </c>
      <c r="AL121" s="88">
        <v>26149962.7282</v>
      </c>
      <c r="AM121" s="78">
        <v>0</v>
      </c>
      <c r="AN121" s="78">
        <v>0</v>
      </c>
      <c r="AO121" s="78">
        <v>0</v>
      </c>
      <c r="AP121" s="78">
        <v>0</v>
      </c>
      <c r="AQ121" s="78">
        <v>26149962.7282</v>
      </c>
      <c r="AR121" s="88">
        <v>258731110.00099999</v>
      </c>
      <c r="AS121" s="88">
        <v>115315166.1513</v>
      </c>
      <c r="AT121" s="78">
        <v>17398775.613400001</v>
      </c>
      <c r="AU121" s="78">
        <v>97916390.537900001</v>
      </c>
      <c r="AV121" s="88">
        <v>57998519.192599997</v>
      </c>
      <c r="AW121" s="78">
        <v>19427747.1338</v>
      </c>
      <c r="AX121" s="78">
        <v>38570772.058799997</v>
      </c>
      <c r="AY121" s="88">
        <v>435473932</v>
      </c>
      <c r="AZ121" s="88">
        <v>0</v>
      </c>
      <c r="BA121" s="88">
        <v>8669240.66072</v>
      </c>
      <c r="BB121" s="89">
        <v>8669240.66072</v>
      </c>
      <c r="BC121" s="88">
        <v>4728633567.8979998</v>
      </c>
      <c r="BD121" s="89">
        <v>3697789197</v>
      </c>
      <c r="BE121" s="89">
        <v>684048177.89900005</v>
      </c>
      <c r="BF121" s="89">
        <v>346796192.99900001</v>
      </c>
      <c r="BG121" s="88">
        <v>1189480441.4465098</v>
      </c>
      <c r="BH121" s="78">
        <v>320457978.76200002</v>
      </c>
      <c r="BI121" s="78">
        <v>586984551.28100002</v>
      </c>
      <c r="BJ121" s="78">
        <v>282037911.40350997</v>
      </c>
      <c r="BK121" s="88">
        <v>573042657.523</v>
      </c>
      <c r="BL121" s="88">
        <v>1682337314</v>
      </c>
      <c r="BM121" s="88">
        <v>134328167.31299999</v>
      </c>
      <c r="BN121" s="78">
        <v>134328167.31299999</v>
      </c>
      <c r="BO121" s="78">
        <v>0</v>
      </c>
      <c r="BP121" s="88">
        <v>378436700.04900002</v>
      </c>
      <c r="BQ121" s="78">
        <v>43224425.245099999</v>
      </c>
      <c r="BR121" s="88">
        <v>31857670.377050001</v>
      </c>
      <c r="BS121" s="78">
        <v>28895558.2053</v>
      </c>
      <c r="BT121" s="78">
        <v>2962112.1717500002</v>
      </c>
      <c r="BU121" s="88">
        <v>0</v>
      </c>
      <c r="BV121" s="88">
        <v>369631359.96700001</v>
      </c>
      <c r="BW121" s="88">
        <v>0</v>
      </c>
      <c r="BX121" s="88">
        <v>28034625.143100001</v>
      </c>
      <c r="BY121" s="89">
        <v>28034625.143100001</v>
      </c>
      <c r="BZ121" s="90">
        <v>0</v>
      </c>
      <c r="CA121" s="90">
        <v>0</v>
      </c>
      <c r="CB121" s="88">
        <v>344080314.7931</v>
      </c>
      <c r="CC121" s="78">
        <v>89597321.668099999</v>
      </c>
      <c r="CD121" s="78">
        <v>254482993.125</v>
      </c>
      <c r="CE121" s="78">
        <v>0</v>
      </c>
      <c r="CF121" s="78">
        <v>0</v>
      </c>
      <c r="CG121" s="88">
        <v>13440823349.112303</v>
      </c>
      <c r="CH121" s="91">
        <v>7998574741.0289993</v>
      </c>
      <c r="CI121" s="92">
        <v>1328872749.1300001</v>
      </c>
      <c r="CJ121" s="92">
        <v>6669701991.8990002</v>
      </c>
      <c r="CK121" s="53">
        <v>2755114286.7453976</v>
      </c>
      <c r="CL121" s="93">
        <v>467874728.860618</v>
      </c>
      <c r="CM121" s="93">
        <v>1943159243.0916798</v>
      </c>
      <c r="CN121" s="93">
        <v>344080314.7931</v>
      </c>
      <c r="CO121" s="55">
        <v>2687134321.3379002</v>
      </c>
      <c r="CP121" s="94">
        <v>1064800659.3611999</v>
      </c>
      <c r="CQ121" s="94">
        <v>1379109236.7316</v>
      </c>
      <c r="CR121" s="94">
        <v>243224425.24509999</v>
      </c>
    </row>
    <row r="122" spans="1:96" x14ac:dyDescent="0.45">
      <c r="A122" s="87">
        <v>620</v>
      </c>
      <c r="B122" s="78" t="s">
        <v>215</v>
      </c>
      <c r="C122" s="88">
        <v>1135971749.1300001</v>
      </c>
      <c r="D122" s="89">
        <v>1135971749.1300001</v>
      </c>
      <c r="E122" s="88">
        <v>401658640.11553776</v>
      </c>
      <c r="F122" s="78">
        <v>189097963.82499999</v>
      </c>
      <c r="G122" s="78">
        <v>0</v>
      </c>
      <c r="H122" s="78">
        <v>7910541.1231958</v>
      </c>
      <c r="I122" s="78">
        <v>0</v>
      </c>
      <c r="J122" s="78">
        <v>25392379.082084998</v>
      </c>
      <c r="K122" s="78">
        <v>73560000</v>
      </c>
      <c r="L122" s="78">
        <v>44215807.151056997</v>
      </c>
      <c r="M122" s="78">
        <v>61481948.934199996</v>
      </c>
      <c r="N122" s="88">
        <v>282534492</v>
      </c>
      <c r="O122" s="89">
        <v>0</v>
      </c>
      <c r="P122" s="89">
        <v>282534492</v>
      </c>
      <c r="Q122" s="88">
        <v>67385656.822799996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67385656.822799996</v>
      </c>
      <c r="Z122" s="88">
        <v>151550711.5614</v>
      </c>
      <c r="AA122" s="88">
        <v>0</v>
      </c>
      <c r="AB122" s="78">
        <v>0</v>
      </c>
      <c r="AC122" s="78">
        <v>0</v>
      </c>
      <c r="AD122" s="88">
        <v>0</v>
      </c>
      <c r="AE122" s="78">
        <v>0</v>
      </c>
      <c r="AF122" s="78">
        <v>0</v>
      </c>
      <c r="AG122" s="88">
        <v>151550711.5614</v>
      </c>
      <c r="AH122" s="78">
        <v>63803377.960699998</v>
      </c>
      <c r="AI122" s="78">
        <v>87747333.600700006</v>
      </c>
      <c r="AJ122" s="88">
        <v>0</v>
      </c>
      <c r="AK122" s="78">
        <v>0</v>
      </c>
      <c r="AL122" s="88">
        <v>28124331.431499999</v>
      </c>
      <c r="AM122" s="78">
        <v>0</v>
      </c>
      <c r="AN122" s="78">
        <v>0</v>
      </c>
      <c r="AO122" s="78">
        <v>0</v>
      </c>
      <c r="AP122" s="78">
        <v>0</v>
      </c>
      <c r="AQ122" s="78">
        <v>28124331.431499999</v>
      </c>
      <c r="AR122" s="88">
        <v>347973932.00199997</v>
      </c>
      <c r="AS122" s="88">
        <v>121804252.15269999</v>
      </c>
      <c r="AT122" s="78">
        <v>13446693.6337</v>
      </c>
      <c r="AU122" s="78">
        <v>108357558.51899999</v>
      </c>
      <c r="AV122" s="88">
        <v>53808812.253899999</v>
      </c>
      <c r="AW122" s="78">
        <v>15238040.1951</v>
      </c>
      <c r="AX122" s="78">
        <v>38570772.058799997</v>
      </c>
      <c r="AY122" s="88">
        <v>370850117</v>
      </c>
      <c r="AZ122" s="88">
        <v>0</v>
      </c>
      <c r="BA122" s="88">
        <v>6033202.6053099995</v>
      </c>
      <c r="BB122" s="89">
        <v>6033202.6053099995</v>
      </c>
      <c r="BC122" s="88">
        <v>8334979182</v>
      </c>
      <c r="BD122" s="89">
        <v>6526800000</v>
      </c>
      <c r="BE122" s="89">
        <v>1637630430</v>
      </c>
      <c r="BF122" s="89">
        <v>170548752</v>
      </c>
      <c r="BG122" s="88">
        <v>1137309900</v>
      </c>
      <c r="BH122" s="78">
        <v>346282000</v>
      </c>
      <c r="BI122" s="78">
        <v>422808000</v>
      </c>
      <c r="BJ122" s="78">
        <v>368219900</v>
      </c>
      <c r="BK122" s="88">
        <v>437645136.83399999</v>
      </c>
      <c r="BL122" s="88">
        <v>2434438853</v>
      </c>
      <c r="BM122" s="88">
        <v>134252361.27399999</v>
      </c>
      <c r="BN122" s="78">
        <v>134252361.27399999</v>
      </c>
      <c r="BO122" s="78">
        <v>0</v>
      </c>
      <c r="BP122" s="88">
        <v>21907522.283</v>
      </c>
      <c r="BQ122" s="78">
        <v>0</v>
      </c>
      <c r="BR122" s="88">
        <v>31245666.6494</v>
      </c>
      <c r="BS122" s="78">
        <v>29168174.215</v>
      </c>
      <c r="BT122" s="78">
        <v>2077492.4343999999</v>
      </c>
      <c r="BU122" s="88">
        <v>0</v>
      </c>
      <c r="BV122" s="88">
        <v>154302801.64500001</v>
      </c>
      <c r="BW122" s="88">
        <v>19801980.19802</v>
      </c>
      <c r="BX122" s="88">
        <v>21022505.2784</v>
      </c>
      <c r="BY122" s="89">
        <v>21022505.2784</v>
      </c>
      <c r="BZ122" s="90">
        <v>0</v>
      </c>
      <c r="CA122" s="90">
        <v>0</v>
      </c>
      <c r="CB122" s="88">
        <v>235148118.24419999</v>
      </c>
      <c r="CC122" s="78">
        <v>78160401.514200002</v>
      </c>
      <c r="CD122" s="78">
        <v>156987716.72999999</v>
      </c>
      <c r="CE122" s="78">
        <v>0</v>
      </c>
      <c r="CF122" s="78">
        <v>0</v>
      </c>
      <c r="CG122" s="88">
        <v>15929749924.481167</v>
      </c>
      <c r="CH122" s="91">
        <v>12535898208.132</v>
      </c>
      <c r="CI122" s="92">
        <v>1418506241.1300001</v>
      </c>
      <c r="CJ122" s="92">
        <v>11117391967.002001</v>
      </c>
      <c r="CK122" s="53">
        <v>2526710420.1423478</v>
      </c>
      <c r="CL122" s="93">
        <v>469044296.93833774</v>
      </c>
      <c r="CM122" s="93">
        <v>1822518004.9598098</v>
      </c>
      <c r="CN122" s="93">
        <v>235148118.24419999</v>
      </c>
      <c r="CO122" s="55">
        <v>867141296.20681989</v>
      </c>
      <c r="CP122" s="94">
        <v>179675042.99289998</v>
      </c>
      <c r="CQ122" s="94">
        <v>667664273.01590002</v>
      </c>
      <c r="CR122" s="94">
        <v>19801980.19802</v>
      </c>
    </row>
    <row r="123" spans="1:96" x14ac:dyDescent="0.45">
      <c r="A123" s="87">
        <v>621</v>
      </c>
      <c r="B123" s="78" t="s">
        <v>216</v>
      </c>
      <c r="C123" s="88">
        <v>1736732277.1300001</v>
      </c>
      <c r="D123" s="89">
        <v>1736732277.1300001</v>
      </c>
      <c r="E123" s="88">
        <v>658481092.87732792</v>
      </c>
      <c r="F123" s="78">
        <v>269359906.32700002</v>
      </c>
      <c r="G123" s="78">
        <v>0</v>
      </c>
      <c r="H123" s="78">
        <v>16744496.980359999</v>
      </c>
      <c r="I123" s="78">
        <v>0</v>
      </c>
      <c r="J123" s="78">
        <v>25392379.082084998</v>
      </c>
      <c r="K123" s="78">
        <v>121920000</v>
      </c>
      <c r="L123" s="78">
        <v>81204030.440882996</v>
      </c>
      <c r="M123" s="78">
        <v>143860280.04699999</v>
      </c>
      <c r="N123" s="88">
        <v>333472572</v>
      </c>
      <c r="O123" s="89">
        <v>0</v>
      </c>
      <c r="P123" s="89">
        <v>333472572</v>
      </c>
      <c r="Q123" s="88">
        <v>171828373.167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171828373.167</v>
      </c>
      <c r="Z123" s="88">
        <v>241407017.76100001</v>
      </c>
      <c r="AA123" s="88">
        <v>0</v>
      </c>
      <c r="AB123" s="78">
        <v>0</v>
      </c>
      <c r="AC123" s="78">
        <v>0</v>
      </c>
      <c r="AD123" s="88">
        <v>0</v>
      </c>
      <c r="AE123" s="78">
        <v>0</v>
      </c>
      <c r="AF123" s="78">
        <v>0</v>
      </c>
      <c r="AG123" s="88">
        <v>241407017.76100001</v>
      </c>
      <c r="AH123" s="78">
        <v>101901122.93700001</v>
      </c>
      <c r="AI123" s="78">
        <v>139505894.824</v>
      </c>
      <c r="AJ123" s="88">
        <v>0</v>
      </c>
      <c r="AK123" s="78">
        <v>0</v>
      </c>
      <c r="AL123" s="88">
        <v>72638980.687399998</v>
      </c>
      <c r="AM123" s="78">
        <v>0</v>
      </c>
      <c r="AN123" s="78">
        <v>0</v>
      </c>
      <c r="AO123" s="78">
        <v>0</v>
      </c>
      <c r="AP123" s="78">
        <v>0</v>
      </c>
      <c r="AQ123" s="78">
        <v>72638980.687399998</v>
      </c>
      <c r="AR123" s="88">
        <v>371711759.00199997</v>
      </c>
      <c r="AS123" s="88">
        <v>285851522.12760001</v>
      </c>
      <c r="AT123" s="78">
        <v>27105934.5086</v>
      </c>
      <c r="AU123" s="78">
        <v>258745587.61899999</v>
      </c>
      <c r="AV123" s="88">
        <v>122540705.91229999</v>
      </c>
      <c r="AW123" s="78">
        <v>38970699.7848</v>
      </c>
      <c r="AX123" s="78">
        <v>83570006.127499998</v>
      </c>
      <c r="AY123" s="88">
        <v>2239668067</v>
      </c>
      <c r="AZ123" s="88">
        <v>0</v>
      </c>
      <c r="BA123" s="88">
        <v>13049117.6994</v>
      </c>
      <c r="BB123" s="89">
        <v>13049117.6994</v>
      </c>
      <c r="BC123" s="88">
        <v>10887622275</v>
      </c>
      <c r="BD123" s="89">
        <v>8147534475</v>
      </c>
      <c r="BE123" s="89">
        <v>2508293772</v>
      </c>
      <c r="BF123" s="89">
        <v>231794028</v>
      </c>
      <c r="BG123" s="88">
        <v>2171081287.1287098</v>
      </c>
      <c r="BH123" s="78">
        <v>657868000</v>
      </c>
      <c r="BI123" s="78">
        <v>1274811000</v>
      </c>
      <c r="BJ123" s="78">
        <v>238402287.12871</v>
      </c>
      <c r="BK123" s="88">
        <v>877772892.25300002</v>
      </c>
      <c r="BL123" s="88">
        <v>4892683442</v>
      </c>
      <c r="BM123" s="88">
        <v>377048810.375</v>
      </c>
      <c r="BN123" s="78">
        <v>243361262.14500001</v>
      </c>
      <c r="BO123" s="78">
        <v>133687548.23</v>
      </c>
      <c r="BP123" s="88">
        <v>52578053.478799999</v>
      </c>
      <c r="BQ123" s="78">
        <v>0</v>
      </c>
      <c r="BR123" s="88">
        <v>38960502.820770003</v>
      </c>
      <c r="BS123" s="78">
        <v>33362772.973200001</v>
      </c>
      <c r="BT123" s="78">
        <v>5597729.8475700002</v>
      </c>
      <c r="BU123" s="88">
        <v>0</v>
      </c>
      <c r="BV123" s="88">
        <v>440690496.69</v>
      </c>
      <c r="BW123" s="88">
        <v>19801980.19802</v>
      </c>
      <c r="BX123" s="88">
        <v>47110757.048600003</v>
      </c>
      <c r="BY123" s="89">
        <v>47110757.048600003</v>
      </c>
      <c r="BZ123" s="90">
        <v>0</v>
      </c>
      <c r="CA123" s="90">
        <v>0</v>
      </c>
      <c r="CB123" s="88">
        <v>272778396.38499999</v>
      </c>
      <c r="CC123" s="78">
        <v>73464780.064999998</v>
      </c>
      <c r="CD123" s="78">
        <v>199313616.31999999</v>
      </c>
      <c r="CE123" s="78">
        <v>0</v>
      </c>
      <c r="CF123" s="78">
        <v>0</v>
      </c>
      <c r="CG123" s="88">
        <v>26865510378.741932</v>
      </c>
      <c r="CH123" s="91">
        <v>18222222325.132</v>
      </c>
      <c r="CI123" s="92">
        <v>2070204849.1300001</v>
      </c>
      <c r="CJ123" s="92">
        <v>16152017476.002001</v>
      </c>
      <c r="CK123" s="53">
        <v>6275857926.6294079</v>
      </c>
      <c r="CL123" s="93">
        <v>830309466.04432797</v>
      </c>
      <c r="CM123" s="93">
        <v>5172770064.2000799</v>
      </c>
      <c r="CN123" s="93">
        <v>272778396.38499999</v>
      </c>
      <c r="CO123" s="55">
        <v>2367430126.9805202</v>
      </c>
      <c r="CP123" s="94">
        <v>314045998.44840002</v>
      </c>
      <c r="CQ123" s="94">
        <v>1493582148.3341</v>
      </c>
      <c r="CR123" s="94">
        <v>559801980.19801998</v>
      </c>
    </row>
    <row r="124" spans="1:96" x14ac:dyDescent="0.45">
      <c r="A124" s="87">
        <v>622</v>
      </c>
      <c r="B124" s="78" t="s">
        <v>217</v>
      </c>
      <c r="C124" s="88">
        <v>1227506011.1300001</v>
      </c>
      <c r="D124" s="89">
        <v>1227506011.1300001</v>
      </c>
      <c r="E124" s="88">
        <v>520552349.52198029</v>
      </c>
      <c r="F124" s="78">
        <v>215841559.329</v>
      </c>
      <c r="G124" s="78">
        <v>0</v>
      </c>
      <c r="H124" s="78">
        <v>6677915.0801622998</v>
      </c>
      <c r="I124" s="78">
        <v>0</v>
      </c>
      <c r="J124" s="78">
        <v>25392379.082084998</v>
      </c>
      <c r="K124" s="78">
        <v>111720000</v>
      </c>
      <c r="L124" s="78">
        <v>68024318.693932995</v>
      </c>
      <c r="M124" s="78">
        <v>92896177.336799994</v>
      </c>
      <c r="N124" s="88">
        <v>405770604</v>
      </c>
      <c r="O124" s="89">
        <v>0</v>
      </c>
      <c r="P124" s="89">
        <v>405770604</v>
      </c>
      <c r="Q124" s="88">
        <v>226545613.03099999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226545613.03099999</v>
      </c>
      <c r="Z124" s="88">
        <v>422976905.39100003</v>
      </c>
      <c r="AA124" s="88">
        <v>0</v>
      </c>
      <c r="AB124" s="78">
        <v>0</v>
      </c>
      <c r="AC124" s="78">
        <v>0</v>
      </c>
      <c r="AD124" s="88">
        <v>422976905.39100003</v>
      </c>
      <c r="AE124" s="78">
        <v>176476568</v>
      </c>
      <c r="AF124" s="78">
        <v>246500337.391</v>
      </c>
      <c r="AG124" s="88">
        <v>0</v>
      </c>
      <c r="AH124" s="78">
        <v>0</v>
      </c>
      <c r="AI124" s="78">
        <v>0</v>
      </c>
      <c r="AJ124" s="88">
        <v>0</v>
      </c>
      <c r="AK124" s="78">
        <v>0</v>
      </c>
      <c r="AL124" s="88">
        <v>84165593.771300003</v>
      </c>
      <c r="AM124" s="78">
        <v>0</v>
      </c>
      <c r="AN124" s="78">
        <v>0</v>
      </c>
      <c r="AO124" s="78">
        <v>0</v>
      </c>
      <c r="AP124" s="78">
        <v>0</v>
      </c>
      <c r="AQ124" s="78">
        <v>84165593.771300003</v>
      </c>
      <c r="AR124" s="88">
        <v>166152788.00099999</v>
      </c>
      <c r="AS124" s="88">
        <v>102606479.55140001</v>
      </c>
      <c r="AT124" s="78">
        <v>19640866.512400001</v>
      </c>
      <c r="AU124" s="78">
        <v>82965613.039000005</v>
      </c>
      <c r="AV124" s="88">
        <v>102738385.9487</v>
      </c>
      <c r="AW124" s="78">
        <v>25596841.831099998</v>
      </c>
      <c r="AX124" s="78">
        <v>77141544.117599994</v>
      </c>
      <c r="AY124" s="88">
        <v>1001302011</v>
      </c>
      <c r="AZ124" s="88">
        <v>0</v>
      </c>
      <c r="BA124" s="88">
        <v>9124971.0298100002</v>
      </c>
      <c r="BB124" s="89">
        <v>9124971.0298100002</v>
      </c>
      <c r="BC124" s="88">
        <v>6184054709.0100002</v>
      </c>
      <c r="BD124" s="89">
        <v>4701873113</v>
      </c>
      <c r="BE124" s="89">
        <v>1379128476</v>
      </c>
      <c r="BF124" s="89">
        <v>103053120.01000001</v>
      </c>
      <c r="BG124" s="88">
        <v>1023871954.324</v>
      </c>
      <c r="BH124" s="78">
        <v>390214000</v>
      </c>
      <c r="BI124" s="78">
        <v>633657954.324</v>
      </c>
      <c r="BJ124" s="78">
        <v>0</v>
      </c>
      <c r="BK124" s="88">
        <v>652518680.60099995</v>
      </c>
      <c r="BL124" s="88">
        <v>1966794901</v>
      </c>
      <c r="BM124" s="88">
        <v>192247138.02599999</v>
      </c>
      <c r="BN124" s="78">
        <v>192247138.02599999</v>
      </c>
      <c r="BO124" s="78">
        <v>0</v>
      </c>
      <c r="BP124" s="88">
        <v>395962717.875</v>
      </c>
      <c r="BQ124" s="78">
        <v>0</v>
      </c>
      <c r="BR124" s="88">
        <v>32555813.67165</v>
      </c>
      <c r="BS124" s="78">
        <v>29593702.0064</v>
      </c>
      <c r="BT124" s="78">
        <v>2962111.6652500001</v>
      </c>
      <c r="BU124" s="88">
        <v>0</v>
      </c>
      <c r="BV124" s="88">
        <v>295739625.53200001</v>
      </c>
      <c r="BW124" s="88">
        <v>19801980.19802</v>
      </c>
      <c r="BX124" s="88">
        <v>34808770.828500003</v>
      </c>
      <c r="BY124" s="89">
        <v>34808770.828500003</v>
      </c>
      <c r="BZ124" s="90">
        <v>0</v>
      </c>
      <c r="CA124" s="90">
        <v>0</v>
      </c>
      <c r="CB124" s="88">
        <v>374491474.43739998</v>
      </c>
      <c r="CC124" s="78">
        <v>90113088.577399999</v>
      </c>
      <c r="CD124" s="78">
        <v>275506556.86000001</v>
      </c>
      <c r="CE124" s="78">
        <v>0</v>
      </c>
      <c r="CF124" s="78">
        <v>8871829</v>
      </c>
      <c r="CG124" s="88">
        <v>15642289477.879759</v>
      </c>
      <c r="CH124" s="91">
        <v>9950279013.1410007</v>
      </c>
      <c r="CI124" s="92">
        <v>1633276615.1300001</v>
      </c>
      <c r="CJ124" s="92">
        <v>8317002398.0110006</v>
      </c>
      <c r="CK124" s="53">
        <v>3518106575.4217405</v>
      </c>
      <c r="CL124" s="93">
        <v>747097962.5529803</v>
      </c>
      <c r="CM124" s="93">
        <v>2396517138.4313598</v>
      </c>
      <c r="CN124" s="93">
        <v>374491474.43739998</v>
      </c>
      <c r="CO124" s="55">
        <v>2173903889.3170199</v>
      </c>
      <c r="CP124" s="94">
        <v>507142499.16230005</v>
      </c>
      <c r="CQ124" s="94">
        <v>1446959409.9566998</v>
      </c>
      <c r="CR124" s="94">
        <v>219801980.19802001</v>
      </c>
    </row>
    <row r="125" spans="1:96" x14ac:dyDescent="0.45">
      <c r="A125" s="87">
        <v>623</v>
      </c>
      <c r="B125" s="78" t="s">
        <v>218</v>
      </c>
      <c r="C125" s="88">
        <v>1145222830.5599999</v>
      </c>
      <c r="D125" s="89">
        <v>1145222830.5599999</v>
      </c>
      <c r="E125" s="88">
        <v>341682968.26383752</v>
      </c>
      <c r="F125" s="78">
        <v>196005868.30700001</v>
      </c>
      <c r="G125" s="78">
        <v>0</v>
      </c>
      <c r="H125" s="78">
        <v>2375339.0448615002</v>
      </c>
      <c r="I125" s="78">
        <v>0</v>
      </c>
      <c r="J125" s="78">
        <v>25392379.082084998</v>
      </c>
      <c r="K125" s="78">
        <v>43080000</v>
      </c>
      <c r="L125" s="78">
        <v>21682751.583691001</v>
      </c>
      <c r="M125" s="78">
        <v>53146630.246200003</v>
      </c>
      <c r="N125" s="88">
        <v>150000000</v>
      </c>
      <c r="O125" s="89">
        <v>0</v>
      </c>
      <c r="P125" s="89">
        <v>150000000</v>
      </c>
      <c r="Q125" s="88">
        <v>25211430.616700001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25211430.616700001</v>
      </c>
      <c r="Z125" s="88">
        <v>1070962452.003</v>
      </c>
      <c r="AA125" s="88">
        <v>1070962452.003</v>
      </c>
      <c r="AB125" s="78">
        <v>444449417.60299999</v>
      </c>
      <c r="AC125" s="78">
        <v>626513034.39999998</v>
      </c>
      <c r="AD125" s="88">
        <v>0</v>
      </c>
      <c r="AE125" s="78">
        <v>0</v>
      </c>
      <c r="AF125" s="78">
        <v>0</v>
      </c>
      <c r="AG125" s="88">
        <v>0</v>
      </c>
      <c r="AH125" s="78">
        <v>0</v>
      </c>
      <c r="AI125" s="78">
        <v>0</v>
      </c>
      <c r="AJ125" s="88">
        <v>0</v>
      </c>
      <c r="AK125" s="78">
        <v>0</v>
      </c>
      <c r="AL125" s="88">
        <v>19071299.436099999</v>
      </c>
      <c r="AM125" s="78">
        <v>0</v>
      </c>
      <c r="AN125" s="78">
        <v>0</v>
      </c>
      <c r="AO125" s="78">
        <v>0</v>
      </c>
      <c r="AP125" s="78">
        <v>0</v>
      </c>
      <c r="AQ125" s="78">
        <v>19071299.436099999</v>
      </c>
      <c r="AR125" s="88">
        <v>102809994.51800001</v>
      </c>
      <c r="AS125" s="88">
        <v>83643088.603400007</v>
      </c>
      <c r="AT125" s="78">
        <v>22020252.138900001</v>
      </c>
      <c r="AU125" s="78">
        <v>61622836.464500003</v>
      </c>
      <c r="AV125" s="88">
        <v>46644758.987800002</v>
      </c>
      <c r="AW125" s="78">
        <v>20930910.948600002</v>
      </c>
      <c r="AX125" s="78">
        <v>25713848.0392</v>
      </c>
      <c r="AY125" s="88">
        <v>392836256</v>
      </c>
      <c r="AZ125" s="88">
        <v>0</v>
      </c>
      <c r="BA125" s="88">
        <v>11252664.8662</v>
      </c>
      <c r="BB125" s="89">
        <v>11252664.8662</v>
      </c>
      <c r="BC125" s="88">
        <v>1892114277.22</v>
      </c>
      <c r="BD125" s="89">
        <v>1640968085.05</v>
      </c>
      <c r="BE125" s="89">
        <v>117515321.566</v>
      </c>
      <c r="BF125" s="89">
        <v>133630870.604</v>
      </c>
      <c r="BG125" s="88">
        <v>209373733.414</v>
      </c>
      <c r="BH125" s="78">
        <v>100678404.23100001</v>
      </c>
      <c r="BI125" s="78">
        <v>108695329.183</v>
      </c>
      <c r="BJ125" s="78">
        <v>0</v>
      </c>
      <c r="BK125" s="88">
        <v>687330764.98099995</v>
      </c>
      <c r="BL125" s="88">
        <v>582756303.77999997</v>
      </c>
      <c r="BM125" s="88">
        <v>59860177.364100002</v>
      </c>
      <c r="BN125" s="78">
        <v>59860177.364100002</v>
      </c>
      <c r="BO125" s="78">
        <v>0</v>
      </c>
      <c r="BP125" s="88">
        <v>13144513.3698</v>
      </c>
      <c r="BQ125" s="78">
        <v>0</v>
      </c>
      <c r="BR125" s="88">
        <v>36381792.849239998</v>
      </c>
      <c r="BS125" s="78">
        <v>33404289.7029</v>
      </c>
      <c r="BT125" s="78">
        <v>2977503.14634</v>
      </c>
      <c r="BU125" s="88">
        <v>0</v>
      </c>
      <c r="BV125" s="88">
        <v>258910502.87799999</v>
      </c>
      <c r="BW125" s="88">
        <v>19801980.19802</v>
      </c>
      <c r="BX125" s="88">
        <v>26451776.029199999</v>
      </c>
      <c r="BY125" s="89">
        <v>26451776.029199999</v>
      </c>
      <c r="BZ125" s="90">
        <v>0</v>
      </c>
      <c r="CA125" s="90">
        <v>0</v>
      </c>
      <c r="CB125" s="88">
        <v>308513930.52430004</v>
      </c>
      <c r="CC125" s="78">
        <v>60575246.539300002</v>
      </c>
      <c r="CD125" s="78">
        <v>247938683.98500001</v>
      </c>
      <c r="CE125" s="78">
        <v>0</v>
      </c>
      <c r="CF125" s="78">
        <v>0</v>
      </c>
      <c r="CG125" s="88">
        <v>7483977496.462697</v>
      </c>
      <c r="CH125" s="91">
        <v>3872903406.0780001</v>
      </c>
      <c r="CI125" s="92">
        <v>1295222830.5599999</v>
      </c>
      <c r="CJ125" s="92">
        <v>2577680575.5179996</v>
      </c>
      <c r="CK125" s="53">
        <v>1495207818.5309775</v>
      </c>
      <c r="CL125" s="93">
        <v>366894398.88053751</v>
      </c>
      <c r="CM125" s="93">
        <v>819799489.12613988</v>
      </c>
      <c r="CN125" s="93">
        <v>308513930.52430004</v>
      </c>
      <c r="CO125" s="55">
        <v>2115866271.8537199</v>
      </c>
      <c r="CP125" s="94">
        <v>1090033751.4391</v>
      </c>
      <c r="CQ125" s="94">
        <v>1006030540.2165999</v>
      </c>
      <c r="CR125" s="94">
        <v>19801980.19802</v>
      </c>
    </row>
    <row r="126" spans="1:96" x14ac:dyDescent="0.45">
      <c r="A126" s="87">
        <v>624</v>
      </c>
      <c r="B126" s="78" t="s">
        <v>219</v>
      </c>
      <c r="C126" s="88">
        <v>1139867787.0799999</v>
      </c>
      <c r="D126" s="89">
        <v>1139867787.0799999</v>
      </c>
      <c r="E126" s="88">
        <v>448736350.99716216</v>
      </c>
      <c r="F126" s="78">
        <v>216007064.38299999</v>
      </c>
      <c r="G126" s="78">
        <v>0</v>
      </c>
      <c r="H126" s="78">
        <v>8578299.1748801991</v>
      </c>
      <c r="I126" s="78">
        <v>0</v>
      </c>
      <c r="J126" s="78">
        <v>25392379.082084998</v>
      </c>
      <c r="K126" s="78">
        <v>66480000</v>
      </c>
      <c r="L126" s="78">
        <v>41239743.208196998</v>
      </c>
      <c r="M126" s="78">
        <v>91038865.149000004</v>
      </c>
      <c r="N126" s="88">
        <v>150000000</v>
      </c>
      <c r="O126" s="89">
        <v>0</v>
      </c>
      <c r="P126" s="89">
        <v>150000000</v>
      </c>
      <c r="Q126" s="88">
        <v>130727741.618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130727741.618</v>
      </c>
      <c r="Z126" s="88">
        <v>289279384.99599999</v>
      </c>
      <c r="AA126" s="88">
        <v>0</v>
      </c>
      <c r="AB126" s="78">
        <v>0</v>
      </c>
      <c r="AC126" s="78">
        <v>0</v>
      </c>
      <c r="AD126" s="88">
        <v>0</v>
      </c>
      <c r="AE126" s="78">
        <v>0</v>
      </c>
      <c r="AF126" s="78">
        <v>0</v>
      </c>
      <c r="AG126" s="88">
        <v>289279384.99599999</v>
      </c>
      <c r="AH126" s="78">
        <v>130429222.92</v>
      </c>
      <c r="AI126" s="78">
        <v>158850162.07600001</v>
      </c>
      <c r="AJ126" s="88">
        <v>0</v>
      </c>
      <c r="AK126" s="78">
        <v>0</v>
      </c>
      <c r="AL126" s="88">
        <v>73183607.956599995</v>
      </c>
      <c r="AM126" s="78">
        <v>0</v>
      </c>
      <c r="AN126" s="78">
        <v>0</v>
      </c>
      <c r="AO126" s="78">
        <v>0</v>
      </c>
      <c r="AP126" s="78">
        <v>0</v>
      </c>
      <c r="AQ126" s="78">
        <v>73183607.956599995</v>
      </c>
      <c r="AR126" s="88">
        <v>110715690.684</v>
      </c>
      <c r="AS126" s="88">
        <v>128378552.2922</v>
      </c>
      <c r="AT126" s="78">
        <v>21618993.541200001</v>
      </c>
      <c r="AU126" s="78">
        <v>106759558.751</v>
      </c>
      <c r="AV126" s="88">
        <v>73352771.549999997</v>
      </c>
      <c r="AW126" s="78">
        <v>28353537.481400002</v>
      </c>
      <c r="AX126" s="78">
        <v>44999234.068599999</v>
      </c>
      <c r="AY126" s="88">
        <v>599553894</v>
      </c>
      <c r="AZ126" s="88">
        <v>0</v>
      </c>
      <c r="BA126" s="88">
        <v>11603248.941</v>
      </c>
      <c r="BB126" s="89">
        <v>11603248.941</v>
      </c>
      <c r="BC126" s="88">
        <v>6972017886.3779993</v>
      </c>
      <c r="BD126" s="89">
        <v>5484999390.3599997</v>
      </c>
      <c r="BE126" s="89">
        <v>1217850822.8199999</v>
      </c>
      <c r="BF126" s="89">
        <v>269167673.19800001</v>
      </c>
      <c r="BG126" s="88">
        <v>1087729218.9429998</v>
      </c>
      <c r="BH126" s="78">
        <v>421838663.347</v>
      </c>
      <c r="BI126" s="78">
        <v>665890555.59599996</v>
      </c>
      <c r="BJ126" s="78">
        <v>0</v>
      </c>
      <c r="BK126" s="88">
        <v>727056350.10599995</v>
      </c>
      <c r="BL126" s="88">
        <v>1597291782.5899999</v>
      </c>
      <c r="BM126" s="88">
        <v>113067476.30500001</v>
      </c>
      <c r="BN126" s="78">
        <v>113067476.30500001</v>
      </c>
      <c r="BO126" s="78">
        <v>0</v>
      </c>
      <c r="BP126" s="88">
        <v>378436700.04900002</v>
      </c>
      <c r="BQ126" s="78">
        <v>0</v>
      </c>
      <c r="BR126" s="88">
        <v>33246121.592360001</v>
      </c>
      <c r="BS126" s="78">
        <v>29453663.965</v>
      </c>
      <c r="BT126" s="78">
        <v>3792457.6273599998</v>
      </c>
      <c r="BU126" s="88">
        <v>0</v>
      </c>
      <c r="BV126" s="88">
        <v>438145547.80900002</v>
      </c>
      <c r="BW126" s="88">
        <v>19801980.19802</v>
      </c>
      <c r="BX126" s="88">
        <v>39704039.012100004</v>
      </c>
      <c r="BY126" s="89">
        <v>39704039.012100004</v>
      </c>
      <c r="BZ126" s="90">
        <v>0</v>
      </c>
      <c r="CA126" s="90">
        <v>0</v>
      </c>
      <c r="CB126" s="88">
        <v>308513930.52430004</v>
      </c>
      <c r="CC126" s="78">
        <v>60575246.539300002</v>
      </c>
      <c r="CD126" s="78">
        <v>247938683.98500001</v>
      </c>
      <c r="CE126" s="78">
        <v>0</v>
      </c>
      <c r="CF126" s="78">
        <v>0</v>
      </c>
      <c r="CG126" s="88">
        <v>14870410063.62174</v>
      </c>
      <c r="CH126" s="91">
        <v>9969893146.7319984</v>
      </c>
      <c r="CI126" s="92">
        <v>1289867787.0799999</v>
      </c>
      <c r="CJ126" s="92">
        <v>8680025359.6519985</v>
      </c>
      <c r="CK126" s="53">
        <v>2901260574.225122</v>
      </c>
      <c r="CL126" s="93">
        <v>579464092.61516213</v>
      </c>
      <c r="CM126" s="93">
        <v>2013282551.08566</v>
      </c>
      <c r="CN126" s="93">
        <v>308513930.52430004</v>
      </c>
      <c r="CO126" s="55">
        <v>1999256342.6646199</v>
      </c>
      <c r="CP126" s="94">
        <v>362462992.9526</v>
      </c>
      <c r="CQ126" s="94">
        <v>1616991369.5139999</v>
      </c>
      <c r="CR126" s="94">
        <v>19801980.19802</v>
      </c>
    </row>
    <row r="127" spans="1:96" x14ac:dyDescent="0.45">
      <c r="A127" s="87">
        <v>625</v>
      </c>
      <c r="B127" s="78" t="s">
        <v>220</v>
      </c>
      <c r="C127" s="88">
        <v>1462078194.3099999</v>
      </c>
      <c r="D127" s="89">
        <v>1462078194.3099999</v>
      </c>
      <c r="E127" s="88">
        <v>767713576.78389645</v>
      </c>
      <c r="F127" s="78">
        <v>307843529.19599998</v>
      </c>
      <c r="G127" s="78">
        <v>0</v>
      </c>
      <c r="H127" s="78">
        <v>6987403.4415805005</v>
      </c>
      <c r="I127" s="78">
        <v>0</v>
      </c>
      <c r="J127" s="78">
        <v>25392379.082084998</v>
      </c>
      <c r="K127" s="78">
        <v>164760000</v>
      </c>
      <c r="L127" s="78">
        <v>82904638.408231005</v>
      </c>
      <c r="M127" s="78">
        <v>179825626.65599999</v>
      </c>
      <c r="N127" s="88">
        <v>150000000</v>
      </c>
      <c r="O127" s="89">
        <v>0</v>
      </c>
      <c r="P127" s="89">
        <v>150000000</v>
      </c>
      <c r="Q127" s="88">
        <v>52266015.987099998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52266015.987099998</v>
      </c>
      <c r="Z127" s="88">
        <v>810772291.25099993</v>
      </c>
      <c r="AA127" s="88">
        <v>0</v>
      </c>
      <c r="AB127" s="78">
        <v>0</v>
      </c>
      <c r="AC127" s="78">
        <v>0</v>
      </c>
      <c r="AD127" s="88">
        <v>810772291.25099993</v>
      </c>
      <c r="AE127" s="78">
        <v>349937416</v>
      </c>
      <c r="AF127" s="78">
        <v>460834875.25099999</v>
      </c>
      <c r="AG127" s="88">
        <v>0</v>
      </c>
      <c r="AH127" s="78">
        <v>0</v>
      </c>
      <c r="AI127" s="78">
        <v>0</v>
      </c>
      <c r="AJ127" s="88">
        <v>0</v>
      </c>
      <c r="AK127" s="78">
        <v>0</v>
      </c>
      <c r="AL127" s="88">
        <v>29305916.108800001</v>
      </c>
      <c r="AM127" s="78">
        <v>0</v>
      </c>
      <c r="AN127" s="78">
        <v>0</v>
      </c>
      <c r="AO127" s="78">
        <v>0</v>
      </c>
      <c r="AP127" s="78">
        <v>0</v>
      </c>
      <c r="AQ127" s="78">
        <v>29305916.108800001</v>
      </c>
      <c r="AR127" s="88">
        <v>446775599.66100001</v>
      </c>
      <c r="AS127" s="88">
        <v>229509461.38689998</v>
      </c>
      <c r="AT127" s="78">
        <v>30892000.665899999</v>
      </c>
      <c r="AU127" s="78">
        <v>198617460.72099999</v>
      </c>
      <c r="AV127" s="88">
        <v>112172364.5904</v>
      </c>
      <c r="AW127" s="78">
        <v>47887744.492399998</v>
      </c>
      <c r="AX127" s="78">
        <v>64284620.097999997</v>
      </c>
      <c r="AY127" s="88">
        <v>773331923</v>
      </c>
      <c r="AZ127" s="88">
        <v>0</v>
      </c>
      <c r="BA127" s="88">
        <v>15143431.471899999</v>
      </c>
      <c r="BB127" s="89">
        <v>15143431.471899999</v>
      </c>
      <c r="BC127" s="88">
        <v>6813033390.1999998</v>
      </c>
      <c r="BD127" s="89">
        <v>4770369917.8299999</v>
      </c>
      <c r="BE127" s="89">
        <v>2042663472.3699999</v>
      </c>
      <c r="BF127" s="89">
        <v>0</v>
      </c>
      <c r="BG127" s="88">
        <v>1254152159.4099998</v>
      </c>
      <c r="BH127" s="78">
        <v>551636000</v>
      </c>
      <c r="BI127" s="78">
        <v>702516159.40999997</v>
      </c>
      <c r="BJ127" s="78">
        <v>0</v>
      </c>
      <c r="BK127" s="88">
        <v>1530377914.3299999</v>
      </c>
      <c r="BL127" s="88">
        <v>1332415206.45</v>
      </c>
      <c r="BM127" s="88">
        <v>170008163.514</v>
      </c>
      <c r="BN127" s="78">
        <v>170008163.514</v>
      </c>
      <c r="BO127" s="78">
        <v>0</v>
      </c>
      <c r="BP127" s="88">
        <v>724681382.30299997</v>
      </c>
      <c r="BQ127" s="78">
        <v>0</v>
      </c>
      <c r="BR127" s="88">
        <v>40777529.950989999</v>
      </c>
      <c r="BS127" s="78">
        <v>33991450.718800001</v>
      </c>
      <c r="BT127" s="78">
        <v>6786079.2321899999</v>
      </c>
      <c r="BU127" s="88">
        <v>0</v>
      </c>
      <c r="BV127" s="88">
        <v>460305711.74299997</v>
      </c>
      <c r="BW127" s="88">
        <v>19801980.19802</v>
      </c>
      <c r="BX127" s="88">
        <v>56587798.367299996</v>
      </c>
      <c r="BY127" s="89">
        <v>56587798.367299996</v>
      </c>
      <c r="BZ127" s="90">
        <v>0</v>
      </c>
      <c r="CA127" s="90">
        <v>0</v>
      </c>
      <c r="CB127" s="88">
        <v>385539991.53930002</v>
      </c>
      <c r="CC127" s="78">
        <v>60575246.539300002</v>
      </c>
      <c r="CD127" s="78">
        <v>324964745</v>
      </c>
      <c r="CE127" s="78">
        <v>0</v>
      </c>
      <c r="CF127" s="78">
        <v>0</v>
      </c>
      <c r="CG127" s="88">
        <v>17636750002.556606</v>
      </c>
      <c r="CH127" s="91">
        <v>10204302390.621</v>
      </c>
      <c r="CI127" s="92">
        <v>1612078194.3099999</v>
      </c>
      <c r="CJ127" s="92">
        <v>8592224196.3110008</v>
      </c>
      <c r="CK127" s="53">
        <v>3745030051.4113865</v>
      </c>
      <c r="CL127" s="93">
        <v>819979592.77099645</v>
      </c>
      <c r="CM127" s="93">
        <v>2539510467.10109</v>
      </c>
      <c r="CN127" s="93">
        <v>385539991.53930002</v>
      </c>
      <c r="CO127" s="55">
        <v>3687417560.52422</v>
      </c>
      <c r="CP127" s="94">
        <v>840078207.35979998</v>
      </c>
      <c r="CQ127" s="94">
        <v>2827537372.9664001</v>
      </c>
      <c r="CR127" s="94">
        <v>19801980.19802</v>
      </c>
    </row>
    <row r="128" spans="1:96" x14ac:dyDescent="0.45">
      <c r="A128" s="87">
        <v>626</v>
      </c>
      <c r="B128" s="78" t="s">
        <v>221</v>
      </c>
      <c r="C128" s="88">
        <v>2011766081.2</v>
      </c>
      <c r="D128" s="89">
        <v>2011766081.2</v>
      </c>
      <c r="E128" s="88">
        <v>550895460.20598948</v>
      </c>
      <c r="F128" s="78">
        <v>251048750.08199999</v>
      </c>
      <c r="G128" s="78">
        <v>0</v>
      </c>
      <c r="H128" s="78">
        <v>8659661.3566625006</v>
      </c>
      <c r="I128" s="78">
        <v>0</v>
      </c>
      <c r="J128" s="78">
        <v>25392379.082084998</v>
      </c>
      <c r="K128" s="78">
        <v>100320000</v>
      </c>
      <c r="L128" s="78">
        <v>46341567.110242002</v>
      </c>
      <c r="M128" s="78">
        <v>119133102.575</v>
      </c>
      <c r="N128" s="88">
        <v>224896968</v>
      </c>
      <c r="O128" s="89">
        <v>0</v>
      </c>
      <c r="P128" s="89">
        <v>224896968</v>
      </c>
      <c r="Q128" s="88">
        <v>35303220.397799999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35303220.397799999</v>
      </c>
      <c r="Z128" s="88">
        <v>1172669299.132</v>
      </c>
      <c r="AA128" s="88">
        <v>1172669299.132</v>
      </c>
      <c r="AB128" s="78">
        <v>486657759.16399997</v>
      </c>
      <c r="AC128" s="78">
        <v>686011539.96800005</v>
      </c>
      <c r="AD128" s="88">
        <v>0</v>
      </c>
      <c r="AE128" s="78">
        <v>0</v>
      </c>
      <c r="AF128" s="78">
        <v>0</v>
      </c>
      <c r="AG128" s="88">
        <v>0</v>
      </c>
      <c r="AH128" s="78">
        <v>0</v>
      </c>
      <c r="AI128" s="78">
        <v>0</v>
      </c>
      <c r="AJ128" s="88">
        <v>0</v>
      </c>
      <c r="AK128" s="78">
        <v>0</v>
      </c>
      <c r="AL128" s="88">
        <v>22286622.1072</v>
      </c>
      <c r="AM128" s="78">
        <v>0</v>
      </c>
      <c r="AN128" s="78">
        <v>0</v>
      </c>
      <c r="AO128" s="78">
        <v>0</v>
      </c>
      <c r="AP128" s="78">
        <v>0</v>
      </c>
      <c r="AQ128" s="78">
        <v>22286622.1072</v>
      </c>
      <c r="AR128" s="88">
        <v>116985537.719</v>
      </c>
      <c r="AS128" s="88">
        <v>144187028.9269</v>
      </c>
      <c r="AT128" s="78">
        <v>23113184.1109</v>
      </c>
      <c r="AU128" s="78">
        <v>121073844.816</v>
      </c>
      <c r="AV128" s="88">
        <v>71821989.525199994</v>
      </c>
      <c r="AW128" s="78">
        <v>33251217.466400001</v>
      </c>
      <c r="AX128" s="78">
        <v>38570772.058799997</v>
      </c>
      <c r="AY128" s="88">
        <v>679930435</v>
      </c>
      <c r="AZ128" s="88">
        <v>256001141</v>
      </c>
      <c r="BA128" s="88">
        <v>11291227.9803</v>
      </c>
      <c r="BB128" s="89">
        <v>11291227.9803</v>
      </c>
      <c r="BC128" s="88">
        <v>7473318032.5290003</v>
      </c>
      <c r="BD128" s="89">
        <v>6210753637.6499996</v>
      </c>
      <c r="BE128" s="89">
        <v>1136004163.5999999</v>
      </c>
      <c r="BF128" s="89">
        <v>126560231.279</v>
      </c>
      <c r="BG128" s="88">
        <v>984427164.59399998</v>
      </c>
      <c r="BH128" s="78">
        <v>606521265.60399997</v>
      </c>
      <c r="BI128" s="78">
        <v>377905898.99000001</v>
      </c>
      <c r="BJ128" s="78">
        <v>0</v>
      </c>
      <c r="BK128" s="88">
        <v>814707752.82099998</v>
      </c>
      <c r="BL128" s="88">
        <v>2661337173.4099998</v>
      </c>
      <c r="BM128" s="88">
        <v>123849648.513</v>
      </c>
      <c r="BN128" s="78">
        <v>123849648.513</v>
      </c>
      <c r="BO128" s="78">
        <v>0</v>
      </c>
      <c r="BP128" s="88">
        <v>30670531.196199998</v>
      </c>
      <c r="BQ128" s="78">
        <v>49998912.887999997</v>
      </c>
      <c r="BR128" s="88">
        <v>36760529.99611</v>
      </c>
      <c r="BS128" s="78">
        <v>31825796.392299999</v>
      </c>
      <c r="BT128" s="78">
        <v>4934733.6038100002</v>
      </c>
      <c r="BU128" s="88">
        <v>0</v>
      </c>
      <c r="BV128" s="88">
        <v>447509625.28899997</v>
      </c>
      <c r="BW128" s="88">
        <v>19801980.19802</v>
      </c>
      <c r="BX128" s="88">
        <v>40263711.262699999</v>
      </c>
      <c r="BY128" s="89">
        <v>40263711.262699999</v>
      </c>
      <c r="BZ128" s="90">
        <v>0</v>
      </c>
      <c r="CA128" s="90">
        <v>0</v>
      </c>
      <c r="CB128" s="88">
        <v>308513930.52430004</v>
      </c>
      <c r="CC128" s="78">
        <v>60575246.539300002</v>
      </c>
      <c r="CD128" s="78">
        <v>247938683.98500001</v>
      </c>
      <c r="CE128" s="78">
        <v>0</v>
      </c>
      <c r="CF128" s="78">
        <v>0</v>
      </c>
      <c r="CG128" s="88">
        <v>18289194004.415722</v>
      </c>
      <c r="CH128" s="91">
        <v>12488303792.858</v>
      </c>
      <c r="CI128" s="92">
        <v>2236663049.1999998</v>
      </c>
      <c r="CJ128" s="92">
        <v>10251640743.658001</v>
      </c>
      <c r="CK128" s="53">
        <v>2915422357.4010997</v>
      </c>
      <c r="CL128" s="93">
        <v>586198680.60378945</v>
      </c>
      <c r="CM128" s="93">
        <v>2020709746.27301</v>
      </c>
      <c r="CN128" s="93">
        <v>308513930.52430004</v>
      </c>
      <c r="CO128" s="55">
        <v>2885467854.1566195</v>
      </c>
      <c r="CP128" s="94">
        <v>1194955921.2391999</v>
      </c>
      <c r="CQ128" s="94">
        <v>1620711039.8313999</v>
      </c>
      <c r="CR128" s="94">
        <v>69800893.086019993</v>
      </c>
    </row>
    <row r="129" spans="1:96" x14ac:dyDescent="0.45">
      <c r="A129" s="87">
        <v>627</v>
      </c>
      <c r="B129" s="78" t="s">
        <v>222</v>
      </c>
      <c r="C129" s="88">
        <v>942417356.079</v>
      </c>
      <c r="D129" s="89">
        <v>942417356.079</v>
      </c>
      <c r="E129" s="88">
        <v>399008918.82561481</v>
      </c>
      <c r="F129" s="78">
        <v>198315925.736</v>
      </c>
      <c r="G129" s="78">
        <v>0</v>
      </c>
      <c r="H129" s="78">
        <v>3588509.8756148</v>
      </c>
      <c r="I129" s="78">
        <v>0</v>
      </c>
      <c r="J129" s="78">
        <v>25392379.082084998</v>
      </c>
      <c r="K129" s="78">
        <v>66600000</v>
      </c>
      <c r="L129" s="78">
        <v>35712767.314314999</v>
      </c>
      <c r="M129" s="78">
        <v>69399336.817599997</v>
      </c>
      <c r="N129" s="88">
        <v>150000000</v>
      </c>
      <c r="O129" s="89">
        <v>0</v>
      </c>
      <c r="P129" s="89">
        <v>150000000</v>
      </c>
      <c r="Q129" s="88">
        <v>29720528.1785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29720528.1785</v>
      </c>
      <c r="Z129" s="88">
        <v>875265518.08899999</v>
      </c>
      <c r="AA129" s="88">
        <v>875265518.08899999</v>
      </c>
      <c r="AB129" s="78">
        <v>363235190.02499998</v>
      </c>
      <c r="AC129" s="78">
        <v>512030328.06400001</v>
      </c>
      <c r="AD129" s="88">
        <v>0</v>
      </c>
      <c r="AE129" s="78">
        <v>0</v>
      </c>
      <c r="AF129" s="78">
        <v>0</v>
      </c>
      <c r="AG129" s="88">
        <v>0</v>
      </c>
      <c r="AH129" s="78">
        <v>0</v>
      </c>
      <c r="AI129" s="78">
        <v>0</v>
      </c>
      <c r="AJ129" s="88">
        <v>0</v>
      </c>
      <c r="AK129" s="78">
        <v>0</v>
      </c>
      <c r="AL129" s="88">
        <v>20097287.379700001</v>
      </c>
      <c r="AM129" s="78">
        <v>0</v>
      </c>
      <c r="AN129" s="78">
        <v>0</v>
      </c>
      <c r="AO129" s="78">
        <v>0</v>
      </c>
      <c r="AP129" s="78">
        <v>0</v>
      </c>
      <c r="AQ129" s="78">
        <v>20097287.379700001</v>
      </c>
      <c r="AR129" s="88">
        <v>124284995.005</v>
      </c>
      <c r="AS129" s="88">
        <v>123313154.3572</v>
      </c>
      <c r="AT129" s="78">
        <v>17230714.153200001</v>
      </c>
      <c r="AU129" s="78">
        <v>106082440.204</v>
      </c>
      <c r="AV129" s="88">
        <v>57286885.153300002</v>
      </c>
      <c r="AW129" s="78">
        <v>18716113.094500002</v>
      </c>
      <c r="AX129" s="78">
        <v>38570772.058799997</v>
      </c>
      <c r="AY129" s="88">
        <v>319844878</v>
      </c>
      <c r="AZ129" s="88">
        <v>0</v>
      </c>
      <c r="BA129" s="88">
        <v>8179743.6602800004</v>
      </c>
      <c r="BB129" s="89">
        <v>8179743.6602800004</v>
      </c>
      <c r="BC129" s="88">
        <v>2807779598.9679999</v>
      </c>
      <c r="BD129" s="89">
        <v>2181341300.1500001</v>
      </c>
      <c r="BE129" s="89">
        <v>483203026.73299998</v>
      </c>
      <c r="BF129" s="89">
        <v>143235272.08500001</v>
      </c>
      <c r="BG129" s="88">
        <v>595834452.47500002</v>
      </c>
      <c r="BH129" s="78">
        <v>305511908.45300001</v>
      </c>
      <c r="BI129" s="78">
        <v>290322544.02200001</v>
      </c>
      <c r="BJ129" s="78">
        <v>0</v>
      </c>
      <c r="BK129" s="88">
        <v>494820623.78399998</v>
      </c>
      <c r="BL129" s="88">
        <v>726977550.79799998</v>
      </c>
      <c r="BM129" s="88">
        <v>87521059.464900002</v>
      </c>
      <c r="BN129" s="78">
        <v>87521059.464900002</v>
      </c>
      <c r="BO129" s="78">
        <v>0</v>
      </c>
      <c r="BP129" s="88">
        <v>13144513.3698</v>
      </c>
      <c r="BQ129" s="78">
        <v>50906664.651000001</v>
      </c>
      <c r="BR129" s="88">
        <v>33723699.543020003</v>
      </c>
      <c r="BS129" s="78">
        <v>30981695.376200002</v>
      </c>
      <c r="BT129" s="78">
        <v>2742004.1668199999</v>
      </c>
      <c r="BU129" s="88">
        <v>0</v>
      </c>
      <c r="BV129" s="88">
        <v>180453772.93700001</v>
      </c>
      <c r="BW129" s="88">
        <v>19801980.19802</v>
      </c>
      <c r="BX129" s="88">
        <v>23805590.806000002</v>
      </c>
      <c r="BY129" s="89">
        <v>23805590.806000002</v>
      </c>
      <c r="BZ129" s="90">
        <v>0</v>
      </c>
      <c r="CA129" s="90">
        <v>0</v>
      </c>
      <c r="CB129" s="88">
        <v>308513930.52430004</v>
      </c>
      <c r="CC129" s="78">
        <v>60575246.539300002</v>
      </c>
      <c r="CD129" s="78">
        <v>247938683.98500001</v>
      </c>
      <c r="CE129" s="78">
        <v>0</v>
      </c>
      <c r="CF129" s="78">
        <v>0</v>
      </c>
      <c r="CG129" s="88">
        <v>8392702702.2466335</v>
      </c>
      <c r="CH129" s="91">
        <v>4751459500.8500004</v>
      </c>
      <c r="CI129" s="92">
        <v>1092417356.079</v>
      </c>
      <c r="CJ129" s="92">
        <v>3659042144.7709999</v>
      </c>
      <c r="CK129" s="53">
        <v>1929465955.8348148</v>
      </c>
      <c r="CL129" s="93">
        <v>428729447.00411481</v>
      </c>
      <c r="CM129" s="93">
        <v>1192222578.3064001</v>
      </c>
      <c r="CN129" s="93">
        <v>308513930.52430004</v>
      </c>
      <c r="CO129" s="55">
        <v>1711777245.56182</v>
      </c>
      <c r="CP129" s="94">
        <v>895362805.46869993</v>
      </c>
      <c r="CQ129" s="94">
        <v>745705795.24409997</v>
      </c>
      <c r="CR129" s="94">
        <v>70708644.849020004</v>
      </c>
    </row>
    <row r="130" spans="1:96" x14ac:dyDescent="0.45">
      <c r="A130" s="87">
        <v>628</v>
      </c>
      <c r="B130" s="78" t="s">
        <v>223</v>
      </c>
      <c r="C130" s="88">
        <v>1324530104.28</v>
      </c>
      <c r="D130" s="89">
        <v>1324530104.28</v>
      </c>
      <c r="E130" s="88">
        <v>619682724.46942043</v>
      </c>
      <c r="F130" s="78">
        <v>313300013.11400002</v>
      </c>
      <c r="G130" s="78">
        <v>0</v>
      </c>
      <c r="H130" s="78">
        <v>6767507.4503913997</v>
      </c>
      <c r="I130" s="78">
        <v>0</v>
      </c>
      <c r="J130" s="78">
        <v>25392379.082084998</v>
      </c>
      <c r="K130" s="78">
        <v>67440000</v>
      </c>
      <c r="L130" s="78">
        <v>31461247.395943999</v>
      </c>
      <c r="M130" s="78">
        <v>175321577.42699999</v>
      </c>
      <c r="N130" s="88">
        <v>150000000</v>
      </c>
      <c r="O130" s="89">
        <v>0</v>
      </c>
      <c r="P130" s="89">
        <v>150000000</v>
      </c>
      <c r="Q130" s="88">
        <v>109470567.399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109470567.399</v>
      </c>
      <c r="Z130" s="88">
        <v>382648953.39300001</v>
      </c>
      <c r="AA130" s="88">
        <v>0</v>
      </c>
      <c r="AB130" s="78">
        <v>0</v>
      </c>
      <c r="AC130" s="78">
        <v>0</v>
      </c>
      <c r="AD130" s="88">
        <v>0</v>
      </c>
      <c r="AE130" s="78">
        <v>0</v>
      </c>
      <c r="AF130" s="78">
        <v>0</v>
      </c>
      <c r="AG130" s="88">
        <v>382648953.39300001</v>
      </c>
      <c r="AH130" s="78">
        <v>154995712.90400001</v>
      </c>
      <c r="AI130" s="78">
        <v>227653240.48899999</v>
      </c>
      <c r="AJ130" s="88">
        <v>0</v>
      </c>
      <c r="AK130" s="78">
        <v>0</v>
      </c>
      <c r="AL130" s="88">
        <v>52293109.0057</v>
      </c>
      <c r="AM130" s="78">
        <v>0</v>
      </c>
      <c r="AN130" s="78">
        <v>0</v>
      </c>
      <c r="AO130" s="78">
        <v>0</v>
      </c>
      <c r="AP130" s="78">
        <v>0</v>
      </c>
      <c r="AQ130" s="78">
        <v>52293109.0057</v>
      </c>
      <c r="AR130" s="88">
        <v>188306268.67899999</v>
      </c>
      <c r="AS130" s="88">
        <v>127690405.3008</v>
      </c>
      <c r="AT130" s="78">
        <v>34987827.5682</v>
      </c>
      <c r="AU130" s="78">
        <v>92702577.732600003</v>
      </c>
      <c r="AV130" s="88">
        <v>100539946.3722</v>
      </c>
      <c r="AW130" s="78">
        <v>55540712.303599998</v>
      </c>
      <c r="AX130" s="78">
        <v>44999234.068599999</v>
      </c>
      <c r="AY130" s="88">
        <v>721038385</v>
      </c>
      <c r="AZ130" s="88">
        <v>0</v>
      </c>
      <c r="BA130" s="88">
        <v>17920364.446199998</v>
      </c>
      <c r="BB130" s="89">
        <v>17920364.446199998</v>
      </c>
      <c r="BC130" s="88">
        <v>5209926851.2410002</v>
      </c>
      <c r="BD130" s="89">
        <v>4177475193.9400001</v>
      </c>
      <c r="BE130" s="89">
        <v>788994933.99600005</v>
      </c>
      <c r="BF130" s="89">
        <v>243456723.30500001</v>
      </c>
      <c r="BG130" s="88">
        <v>979718691.0999999</v>
      </c>
      <c r="BH130" s="78">
        <v>446578892.13099998</v>
      </c>
      <c r="BI130" s="78">
        <v>376822892.96899998</v>
      </c>
      <c r="BJ130" s="78">
        <v>156316906</v>
      </c>
      <c r="BK130" s="88">
        <v>1434987300.0599999</v>
      </c>
      <c r="BL130" s="88">
        <v>1664022358.1900001</v>
      </c>
      <c r="BM130" s="88">
        <v>174082534.377</v>
      </c>
      <c r="BN130" s="78">
        <v>174082534.377</v>
      </c>
      <c r="BO130" s="78">
        <v>0</v>
      </c>
      <c r="BP130" s="88">
        <v>74485575.761899993</v>
      </c>
      <c r="BQ130" s="78">
        <v>0</v>
      </c>
      <c r="BR130" s="88">
        <v>42152517.401869997</v>
      </c>
      <c r="BS130" s="78">
        <v>34210685.424099997</v>
      </c>
      <c r="BT130" s="78">
        <v>7941831.9777699998</v>
      </c>
      <c r="BU130" s="88">
        <v>0</v>
      </c>
      <c r="BV130" s="88">
        <v>493224245.41500002</v>
      </c>
      <c r="BW130" s="88">
        <v>19801980.19802</v>
      </c>
      <c r="BX130" s="88">
        <v>67388431.817900002</v>
      </c>
      <c r="BY130" s="89">
        <v>67388431.817900002</v>
      </c>
      <c r="BZ130" s="90">
        <v>0</v>
      </c>
      <c r="CA130" s="90">
        <v>0</v>
      </c>
      <c r="CB130" s="88">
        <v>308513930.52430004</v>
      </c>
      <c r="CC130" s="78">
        <v>60575246.539300002</v>
      </c>
      <c r="CD130" s="78">
        <v>247938683.98500001</v>
      </c>
      <c r="CE130" s="78">
        <v>0</v>
      </c>
      <c r="CF130" s="78">
        <v>0</v>
      </c>
      <c r="CG130" s="88">
        <v>14262425244.432312</v>
      </c>
      <c r="CH130" s="91">
        <v>8536785582.3899994</v>
      </c>
      <c r="CI130" s="92">
        <v>1474530104.28</v>
      </c>
      <c r="CJ130" s="92">
        <v>7062255478.1100006</v>
      </c>
      <c r="CK130" s="53">
        <v>3167658551.8364902</v>
      </c>
      <c r="CL130" s="93">
        <v>729153291.86842048</v>
      </c>
      <c r="CM130" s="93">
        <v>2129991329.4437699</v>
      </c>
      <c r="CN130" s="93">
        <v>308513930.52430004</v>
      </c>
      <c r="CO130" s="55">
        <v>2557981110.2058201</v>
      </c>
      <c r="CP130" s="94">
        <v>434942062.3987</v>
      </c>
      <c r="CQ130" s="94">
        <v>2103237067.6090999</v>
      </c>
      <c r="CR130" s="94">
        <v>19801980.19802</v>
      </c>
    </row>
    <row r="131" spans="1:96" x14ac:dyDescent="0.45">
      <c r="A131" s="87">
        <v>629</v>
      </c>
      <c r="B131" s="78" t="s">
        <v>295</v>
      </c>
      <c r="C131" s="88">
        <v>1541135976.4300001</v>
      </c>
      <c r="D131" s="89">
        <v>1541135976.4300001</v>
      </c>
      <c r="E131" s="88">
        <v>299324318.09809202</v>
      </c>
      <c r="F131" s="78">
        <v>163665037.72600001</v>
      </c>
      <c r="G131" s="78">
        <v>0</v>
      </c>
      <c r="H131" s="78">
        <v>2982254.7112639998</v>
      </c>
      <c r="I131" s="78">
        <v>0</v>
      </c>
      <c r="J131" s="78">
        <v>25392379.082084998</v>
      </c>
      <c r="K131" s="78">
        <v>53520000</v>
      </c>
      <c r="L131" s="78">
        <v>19982143.616342999</v>
      </c>
      <c r="M131" s="78">
        <v>33782502.962399997</v>
      </c>
      <c r="N131" s="88">
        <v>219028740.36000001</v>
      </c>
      <c r="O131" s="89">
        <v>0</v>
      </c>
      <c r="P131" s="89">
        <v>219028740.36000001</v>
      </c>
      <c r="Q131" s="88">
        <v>34014906.808600001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34014906.808600001</v>
      </c>
      <c r="Z131" s="88">
        <v>4174342755.6119995</v>
      </c>
      <c r="AA131" s="88">
        <v>532254580.89199996</v>
      </c>
      <c r="AB131" s="78">
        <v>220885651.081</v>
      </c>
      <c r="AC131" s="78">
        <v>311368929.81099999</v>
      </c>
      <c r="AD131" s="88">
        <v>0</v>
      </c>
      <c r="AE131" s="78">
        <v>0</v>
      </c>
      <c r="AF131" s="78">
        <v>0</v>
      </c>
      <c r="AG131" s="88">
        <v>0</v>
      </c>
      <c r="AH131" s="78">
        <v>0</v>
      </c>
      <c r="AI131" s="78">
        <v>0</v>
      </c>
      <c r="AJ131" s="88">
        <v>3642088174.7199998</v>
      </c>
      <c r="AK131" s="78">
        <v>3642088174.7199998</v>
      </c>
      <c r="AL131" s="88">
        <v>22016196.870900001</v>
      </c>
      <c r="AM131" s="78">
        <v>0</v>
      </c>
      <c r="AN131" s="78">
        <v>0</v>
      </c>
      <c r="AO131" s="78">
        <v>0</v>
      </c>
      <c r="AP131" s="78">
        <v>0</v>
      </c>
      <c r="AQ131" s="78">
        <v>22016196.870900001</v>
      </c>
      <c r="AR131" s="88">
        <v>204354118.24000001</v>
      </c>
      <c r="AS131" s="88">
        <v>94862267.605800003</v>
      </c>
      <c r="AT131" s="78">
        <v>11016400.456800001</v>
      </c>
      <c r="AU131" s="78">
        <v>83845867.149000004</v>
      </c>
      <c r="AV131" s="88">
        <v>34192422.963720001</v>
      </c>
      <c r="AW131" s="78">
        <v>8478574.9245200008</v>
      </c>
      <c r="AX131" s="78">
        <v>25713848.0392</v>
      </c>
      <c r="AY131" s="88">
        <v>397886727</v>
      </c>
      <c r="AZ131" s="88">
        <v>0</v>
      </c>
      <c r="BA131" s="88">
        <v>4587989.1777100004</v>
      </c>
      <c r="BB131" s="89">
        <v>4587989.1777100004</v>
      </c>
      <c r="BC131" s="88">
        <v>1962445064.506</v>
      </c>
      <c r="BD131" s="89">
        <v>1578631228.4000001</v>
      </c>
      <c r="BE131" s="89">
        <v>383813836.10600001</v>
      </c>
      <c r="BF131" s="89">
        <v>0</v>
      </c>
      <c r="BG131" s="88">
        <v>196777324.24680001</v>
      </c>
      <c r="BH131" s="78">
        <v>128594000</v>
      </c>
      <c r="BI131" s="78">
        <v>68183324.246800005</v>
      </c>
      <c r="BJ131" s="78">
        <v>0</v>
      </c>
      <c r="BK131" s="88">
        <v>886603235.62300003</v>
      </c>
      <c r="BL131" s="88">
        <v>1750604418.0599999</v>
      </c>
      <c r="BM131" s="88">
        <v>86941961.3873</v>
      </c>
      <c r="BN131" s="78">
        <v>86941961.3873</v>
      </c>
      <c r="BO131" s="78">
        <v>0</v>
      </c>
      <c r="BP131" s="88">
        <v>17657462.960099999</v>
      </c>
      <c r="BQ131" s="78">
        <v>0</v>
      </c>
      <c r="BR131" s="88">
        <v>30372071.306550004</v>
      </c>
      <c r="BS131" s="78">
        <v>29237340.355300002</v>
      </c>
      <c r="BT131" s="78">
        <v>1134730.9512499999</v>
      </c>
      <c r="BU131" s="88">
        <v>0</v>
      </c>
      <c r="BV131" s="88">
        <v>130400435.667</v>
      </c>
      <c r="BW131" s="88">
        <v>19801980.19802</v>
      </c>
      <c r="BX131" s="88">
        <v>12730553.1523</v>
      </c>
      <c r="BY131" s="89">
        <v>12730553.1523</v>
      </c>
      <c r="BZ131" s="90">
        <v>0</v>
      </c>
      <c r="CA131" s="90">
        <v>0</v>
      </c>
      <c r="CB131" s="88">
        <v>253212319.9993</v>
      </c>
      <c r="CC131" s="78">
        <v>53212319.999300003</v>
      </c>
      <c r="CD131" s="78">
        <v>200000000</v>
      </c>
      <c r="CE131" s="78">
        <v>0</v>
      </c>
      <c r="CF131" s="78">
        <v>0</v>
      </c>
      <c r="CG131" s="88">
        <v>13373293246.273191</v>
      </c>
      <c r="CH131" s="91">
        <v>5677568317.5960007</v>
      </c>
      <c r="CI131" s="92">
        <v>1760164716.79</v>
      </c>
      <c r="CJ131" s="92">
        <v>3917403600.8060002</v>
      </c>
      <c r="CK131" s="53">
        <v>1410710438.7824521</v>
      </c>
      <c r="CL131" s="93">
        <v>333339224.90669203</v>
      </c>
      <c r="CM131" s="93">
        <v>824158893.87645996</v>
      </c>
      <c r="CN131" s="93">
        <v>253212319.9993</v>
      </c>
      <c r="CO131" s="55">
        <v>6285014489.8947392</v>
      </c>
      <c r="CP131" s="94">
        <v>4196358952.4828997</v>
      </c>
      <c r="CQ131" s="94">
        <v>1068853557.21382</v>
      </c>
      <c r="CR131" s="94">
        <v>1019801980.19802</v>
      </c>
    </row>
    <row r="132" spans="1:96" x14ac:dyDescent="0.45">
      <c r="A132" s="87">
        <v>630</v>
      </c>
      <c r="B132" s="78" t="s">
        <v>296</v>
      </c>
      <c r="C132" s="88">
        <v>1661622560.4400001</v>
      </c>
      <c r="D132" s="89">
        <v>1661622560.4400001</v>
      </c>
      <c r="E132" s="88">
        <v>561913573.54071295</v>
      </c>
      <c r="F132" s="78">
        <v>255005167.00799999</v>
      </c>
      <c r="G132" s="78">
        <v>0</v>
      </c>
      <c r="H132" s="78">
        <v>6014397.9309250005</v>
      </c>
      <c r="I132" s="78">
        <v>0</v>
      </c>
      <c r="J132" s="78">
        <v>25392379.082084998</v>
      </c>
      <c r="K132" s="78">
        <v>88560000</v>
      </c>
      <c r="L132" s="78">
        <v>60796734.832703002</v>
      </c>
      <c r="M132" s="78">
        <v>126144894.68700001</v>
      </c>
      <c r="N132" s="88">
        <v>276009353.667</v>
      </c>
      <c r="O132" s="89">
        <v>0</v>
      </c>
      <c r="P132" s="89">
        <v>276009353.667</v>
      </c>
      <c r="Q132" s="88">
        <v>49474669.877400003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49474669.877400003</v>
      </c>
      <c r="Z132" s="88">
        <v>128241731.757</v>
      </c>
      <c r="AA132" s="88">
        <v>0</v>
      </c>
      <c r="AB132" s="78">
        <v>0</v>
      </c>
      <c r="AC132" s="78">
        <v>0</v>
      </c>
      <c r="AD132" s="88">
        <v>0</v>
      </c>
      <c r="AE132" s="78">
        <v>0</v>
      </c>
      <c r="AF132" s="78">
        <v>0</v>
      </c>
      <c r="AG132" s="88">
        <v>128241731.757</v>
      </c>
      <c r="AH132" s="78">
        <v>0</v>
      </c>
      <c r="AI132" s="78">
        <v>128241731.757</v>
      </c>
      <c r="AJ132" s="88">
        <v>0</v>
      </c>
      <c r="AK132" s="78">
        <v>0</v>
      </c>
      <c r="AL132" s="88">
        <v>26680893.804400001</v>
      </c>
      <c r="AM132" s="78">
        <v>0</v>
      </c>
      <c r="AN132" s="78">
        <v>0</v>
      </c>
      <c r="AO132" s="78">
        <v>0</v>
      </c>
      <c r="AP132" s="78">
        <v>0</v>
      </c>
      <c r="AQ132" s="78">
        <v>26680893.804400001</v>
      </c>
      <c r="AR132" s="88">
        <v>336949943.20899999</v>
      </c>
      <c r="AS132" s="88">
        <v>133906945.4129</v>
      </c>
      <c r="AT132" s="78">
        <v>22854455.0799</v>
      </c>
      <c r="AU132" s="78">
        <v>111052490.333</v>
      </c>
      <c r="AV132" s="88">
        <v>84131622.024599999</v>
      </c>
      <c r="AW132" s="78">
        <v>32703925.946199998</v>
      </c>
      <c r="AX132" s="78">
        <v>51427696.078400001</v>
      </c>
      <c r="AY132" s="88">
        <v>709546991</v>
      </c>
      <c r="AZ132" s="88">
        <v>0</v>
      </c>
      <c r="BA132" s="88">
        <v>10474620.874500001</v>
      </c>
      <c r="BB132" s="89">
        <v>10474620.874500001</v>
      </c>
      <c r="BC132" s="88">
        <v>4573042568.4549999</v>
      </c>
      <c r="BD132" s="89">
        <v>3793835761.1399999</v>
      </c>
      <c r="BE132" s="89">
        <v>779206807.31500006</v>
      </c>
      <c r="BF132" s="89">
        <v>0</v>
      </c>
      <c r="BG132" s="88">
        <v>919160000</v>
      </c>
      <c r="BH132" s="78">
        <v>346894000</v>
      </c>
      <c r="BI132" s="78">
        <v>572266000</v>
      </c>
      <c r="BJ132" s="78">
        <v>0</v>
      </c>
      <c r="BK132" s="88">
        <v>838301688.92499995</v>
      </c>
      <c r="BL132" s="88">
        <v>1988859277.3099999</v>
      </c>
      <c r="BM132" s="88">
        <v>92744788.685800001</v>
      </c>
      <c r="BN132" s="78">
        <v>92744788.685800001</v>
      </c>
      <c r="BO132" s="78">
        <v>0</v>
      </c>
      <c r="BP132" s="88">
        <v>733532021.30299997</v>
      </c>
      <c r="BQ132" s="78">
        <v>0</v>
      </c>
      <c r="BR132" s="88">
        <v>37237319.031219997</v>
      </c>
      <c r="BS132" s="78">
        <v>32535879.824499998</v>
      </c>
      <c r="BT132" s="78">
        <v>4701439.2067200001</v>
      </c>
      <c r="BU132" s="88">
        <v>0</v>
      </c>
      <c r="BV132" s="88">
        <v>323286588.347</v>
      </c>
      <c r="BW132" s="88">
        <v>19801980.19802</v>
      </c>
      <c r="BX132" s="88">
        <v>38225099.816200003</v>
      </c>
      <c r="BY132" s="89">
        <v>38225099.816200003</v>
      </c>
      <c r="BZ132" s="90">
        <v>0</v>
      </c>
      <c r="CA132" s="90">
        <v>0</v>
      </c>
      <c r="CB132" s="88">
        <v>253212319.9993</v>
      </c>
      <c r="CC132" s="78">
        <v>53212319.999300003</v>
      </c>
      <c r="CD132" s="78">
        <v>200000000</v>
      </c>
      <c r="CE132" s="78">
        <v>0</v>
      </c>
      <c r="CF132" s="78">
        <v>0</v>
      </c>
      <c r="CG132" s="88">
        <v>14696356557.678051</v>
      </c>
      <c r="CH132" s="91">
        <v>8836483703.0809994</v>
      </c>
      <c r="CI132" s="92">
        <v>1937631914.1070001</v>
      </c>
      <c r="CJ132" s="92">
        <v>6898851788.973999</v>
      </c>
      <c r="CK132" s="53">
        <v>2805896328.2380333</v>
      </c>
      <c r="CL132" s="93">
        <v>611388243.41811299</v>
      </c>
      <c r="CM132" s="93">
        <v>1941295764.8206201</v>
      </c>
      <c r="CN132" s="93">
        <v>253212319.9993</v>
      </c>
      <c r="CO132" s="55">
        <v>3053976526.3590198</v>
      </c>
      <c r="CP132" s="94">
        <v>154922625.5614</v>
      </c>
      <c r="CQ132" s="94">
        <v>1979251920.5995998</v>
      </c>
      <c r="CR132" s="94">
        <v>919801980.19801998</v>
      </c>
    </row>
    <row r="133" spans="1:96" x14ac:dyDescent="0.45">
      <c r="A133" s="87">
        <v>631</v>
      </c>
      <c r="B133" s="78" t="s">
        <v>297</v>
      </c>
      <c r="C133" s="88">
        <v>1888286599.8499999</v>
      </c>
      <c r="D133" s="89">
        <v>1888286599.8499999</v>
      </c>
      <c r="E133" s="88">
        <v>434642108.0471043</v>
      </c>
      <c r="F133" s="78">
        <v>214700968.61700001</v>
      </c>
      <c r="G133" s="78">
        <v>0</v>
      </c>
      <c r="H133" s="78">
        <v>9212522.9275863003</v>
      </c>
      <c r="I133" s="78">
        <v>0</v>
      </c>
      <c r="J133" s="78">
        <v>25392379.082084998</v>
      </c>
      <c r="K133" s="78">
        <v>77880000</v>
      </c>
      <c r="L133" s="78">
        <v>30185791.420433</v>
      </c>
      <c r="M133" s="78">
        <v>77270446</v>
      </c>
      <c r="N133" s="88">
        <v>150000000</v>
      </c>
      <c r="O133" s="89">
        <v>0</v>
      </c>
      <c r="P133" s="89">
        <v>150000000</v>
      </c>
      <c r="Q133" s="88">
        <v>57204551.411799997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57204551.411799997</v>
      </c>
      <c r="Z133" s="88">
        <v>96109259.081699997</v>
      </c>
      <c r="AA133" s="88">
        <v>0</v>
      </c>
      <c r="AB133" s="78">
        <v>0</v>
      </c>
      <c r="AC133" s="78">
        <v>0</v>
      </c>
      <c r="AD133" s="88">
        <v>0</v>
      </c>
      <c r="AE133" s="78">
        <v>0</v>
      </c>
      <c r="AF133" s="78">
        <v>0</v>
      </c>
      <c r="AG133" s="88">
        <v>96109259.081699997</v>
      </c>
      <c r="AH133" s="78">
        <v>0</v>
      </c>
      <c r="AI133" s="78">
        <v>96109259.081699997</v>
      </c>
      <c r="AJ133" s="88">
        <v>0</v>
      </c>
      <c r="AK133" s="78">
        <v>0</v>
      </c>
      <c r="AL133" s="88">
        <v>30257793.395799998</v>
      </c>
      <c r="AM133" s="78">
        <v>0</v>
      </c>
      <c r="AN133" s="78">
        <v>0</v>
      </c>
      <c r="AO133" s="78">
        <v>0</v>
      </c>
      <c r="AP133" s="78">
        <v>0</v>
      </c>
      <c r="AQ133" s="78">
        <v>30257793.395799998</v>
      </c>
      <c r="AR133" s="88">
        <v>410068138.33200002</v>
      </c>
      <c r="AS133" s="88">
        <v>117666868.61849999</v>
      </c>
      <c r="AT133" s="78">
        <v>16811783.590500001</v>
      </c>
      <c r="AU133" s="78">
        <v>100855085.028</v>
      </c>
      <c r="AV133" s="88">
        <v>53657410.992300004</v>
      </c>
      <c r="AW133" s="78">
        <v>21515100.943300001</v>
      </c>
      <c r="AX133" s="78">
        <v>32142310.048999999</v>
      </c>
      <c r="AY133" s="88">
        <v>341689266</v>
      </c>
      <c r="AZ133" s="88">
        <v>0</v>
      </c>
      <c r="BA133" s="88">
        <v>8365848.1062599998</v>
      </c>
      <c r="BB133" s="89">
        <v>8365848.1062599998</v>
      </c>
      <c r="BC133" s="88">
        <v>8361057401.9099998</v>
      </c>
      <c r="BD133" s="89">
        <v>5460013054.5799999</v>
      </c>
      <c r="BE133" s="89">
        <v>1549467720.1400001</v>
      </c>
      <c r="BF133" s="89">
        <v>1351576627.1900001</v>
      </c>
      <c r="BG133" s="88">
        <v>1028091232.82251</v>
      </c>
      <c r="BH133" s="78">
        <v>366338000</v>
      </c>
      <c r="BI133" s="78">
        <v>202774624.419</v>
      </c>
      <c r="BJ133" s="78">
        <v>458978608.40350997</v>
      </c>
      <c r="BK133" s="88">
        <v>545243239.73300004</v>
      </c>
      <c r="BL133" s="88">
        <v>1368351959.96</v>
      </c>
      <c r="BM133" s="88">
        <v>164980549.375</v>
      </c>
      <c r="BN133" s="78">
        <v>164980549.375</v>
      </c>
      <c r="BO133" s="78">
        <v>0</v>
      </c>
      <c r="BP133" s="88">
        <v>26201396.650199998</v>
      </c>
      <c r="BQ133" s="78">
        <v>0</v>
      </c>
      <c r="BR133" s="88">
        <v>34341808.645290002</v>
      </c>
      <c r="BS133" s="78">
        <v>31294164.5671</v>
      </c>
      <c r="BT133" s="78">
        <v>3047644.0781899998</v>
      </c>
      <c r="BU133" s="88">
        <v>0</v>
      </c>
      <c r="BV133" s="88">
        <v>306351705.38499999</v>
      </c>
      <c r="BW133" s="88">
        <v>19801980.19802</v>
      </c>
      <c r="BX133" s="88">
        <v>26156443.1501</v>
      </c>
      <c r="BY133" s="89">
        <v>26156443.1501</v>
      </c>
      <c r="BZ133" s="90">
        <v>0</v>
      </c>
      <c r="CA133" s="90">
        <v>0</v>
      </c>
      <c r="CB133" s="88">
        <v>253212319.9993</v>
      </c>
      <c r="CC133" s="78">
        <v>53212319.999300003</v>
      </c>
      <c r="CD133" s="78">
        <v>200000000</v>
      </c>
      <c r="CE133" s="78">
        <v>0</v>
      </c>
      <c r="CF133" s="78">
        <v>0</v>
      </c>
      <c r="CG133" s="88">
        <v>16721737881.663885</v>
      </c>
      <c r="CH133" s="91">
        <v>12177764100.051998</v>
      </c>
      <c r="CI133" s="92">
        <v>2038286599.8499999</v>
      </c>
      <c r="CJ133" s="92">
        <v>10139477500.202</v>
      </c>
      <c r="CK133" s="53">
        <v>2466350996.1758642</v>
      </c>
      <c r="CL133" s="93">
        <v>491846659.45890427</v>
      </c>
      <c r="CM133" s="93">
        <v>1721292016.71766</v>
      </c>
      <c r="CN133" s="93">
        <v>253212319.9993</v>
      </c>
      <c r="CO133" s="55">
        <v>2077622785.4360201</v>
      </c>
      <c r="CP133" s="94">
        <v>126367052.47749999</v>
      </c>
      <c r="CQ133" s="94">
        <v>931453752.76050007</v>
      </c>
      <c r="CR133" s="94">
        <v>1019801980.19802</v>
      </c>
    </row>
    <row r="134" spans="1:96" x14ac:dyDescent="0.45">
      <c r="A134" s="87">
        <v>632</v>
      </c>
      <c r="B134" s="78" t="s">
        <v>298</v>
      </c>
      <c r="C134" s="88">
        <v>1588044722.73</v>
      </c>
      <c r="D134" s="89">
        <v>1588044722.73</v>
      </c>
      <c r="E134" s="88">
        <v>489241724.59737968</v>
      </c>
      <c r="F134" s="78">
        <v>232210460.74000001</v>
      </c>
      <c r="G134" s="78">
        <v>0</v>
      </c>
      <c r="H134" s="78">
        <v>4634616.1960976999</v>
      </c>
      <c r="I134" s="78">
        <v>0</v>
      </c>
      <c r="J134" s="78">
        <v>25392379.082084998</v>
      </c>
      <c r="K134" s="78">
        <v>80400000</v>
      </c>
      <c r="L134" s="78">
        <v>41239743.208196998</v>
      </c>
      <c r="M134" s="78">
        <v>105364525.37100001</v>
      </c>
      <c r="N134" s="88">
        <v>244178552.40400001</v>
      </c>
      <c r="O134" s="89">
        <v>0</v>
      </c>
      <c r="P134" s="89">
        <v>244178552.40400001</v>
      </c>
      <c r="Q134" s="88">
        <v>39168161.164899997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39168161.164899997</v>
      </c>
      <c r="Z134" s="88">
        <v>126868829.832</v>
      </c>
      <c r="AA134" s="88">
        <v>0</v>
      </c>
      <c r="AB134" s="78">
        <v>0</v>
      </c>
      <c r="AC134" s="78">
        <v>0</v>
      </c>
      <c r="AD134" s="88">
        <v>0</v>
      </c>
      <c r="AE134" s="78">
        <v>0</v>
      </c>
      <c r="AF134" s="78">
        <v>0</v>
      </c>
      <c r="AG134" s="88">
        <v>126868829.832</v>
      </c>
      <c r="AH134" s="78">
        <v>0</v>
      </c>
      <c r="AI134" s="78">
        <v>126868829.832</v>
      </c>
      <c r="AJ134" s="88">
        <v>0</v>
      </c>
      <c r="AK134" s="78">
        <v>0</v>
      </c>
      <c r="AL134" s="88">
        <v>22377967.045600001</v>
      </c>
      <c r="AM134" s="78">
        <v>0</v>
      </c>
      <c r="AN134" s="78">
        <v>0</v>
      </c>
      <c r="AO134" s="78">
        <v>0</v>
      </c>
      <c r="AP134" s="78">
        <v>0</v>
      </c>
      <c r="AQ134" s="78">
        <v>22377967.045600001</v>
      </c>
      <c r="AR134" s="88">
        <v>234960149.53400001</v>
      </c>
      <c r="AS134" s="88">
        <v>145556803.23860002</v>
      </c>
      <c r="AT134" s="78">
        <v>18849332.1186</v>
      </c>
      <c r="AU134" s="78">
        <v>126707471.12</v>
      </c>
      <c r="AV134" s="88">
        <v>70680264.837200001</v>
      </c>
      <c r="AW134" s="78">
        <v>25681030.768599998</v>
      </c>
      <c r="AX134" s="78">
        <v>44999234.068599999</v>
      </c>
      <c r="AY134" s="88">
        <v>337457191</v>
      </c>
      <c r="AZ134" s="88">
        <v>0</v>
      </c>
      <c r="BA134" s="88">
        <v>8845826.9503099993</v>
      </c>
      <c r="BB134" s="89">
        <v>8845826.9503099993</v>
      </c>
      <c r="BC134" s="88">
        <v>4656303441.9560003</v>
      </c>
      <c r="BD134" s="89">
        <v>3007126084.98</v>
      </c>
      <c r="BE134" s="89">
        <v>1028569096.98</v>
      </c>
      <c r="BF134" s="89">
        <v>620608259.99600005</v>
      </c>
      <c r="BG134" s="88">
        <v>924466753.10750997</v>
      </c>
      <c r="BH134" s="78">
        <v>399402000</v>
      </c>
      <c r="BI134" s="78">
        <v>246154655.704</v>
      </c>
      <c r="BJ134" s="78">
        <v>278910097.40350997</v>
      </c>
      <c r="BK134" s="88">
        <v>787351251.04499996</v>
      </c>
      <c r="BL134" s="88">
        <v>1384809459.9200001</v>
      </c>
      <c r="BM134" s="88">
        <v>73641220.784400001</v>
      </c>
      <c r="BN134" s="78">
        <v>73641220.784400001</v>
      </c>
      <c r="BO134" s="78">
        <v>0</v>
      </c>
      <c r="BP134" s="88">
        <v>362968884.764</v>
      </c>
      <c r="BQ134" s="78">
        <v>0</v>
      </c>
      <c r="BR134" s="88">
        <v>34097489.098810002</v>
      </c>
      <c r="BS134" s="78">
        <v>30220852.356600001</v>
      </c>
      <c r="BT134" s="78">
        <v>3876636.7422099998</v>
      </c>
      <c r="BU134" s="88">
        <v>0</v>
      </c>
      <c r="BV134" s="88">
        <v>260253438.53600001</v>
      </c>
      <c r="BW134" s="88">
        <v>19801980.19802</v>
      </c>
      <c r="BX134" s="88">
        <v>32385077.266100001</v>
      </c>
      <c r="BY134" s="89">
        <v>32385077.266100001</v>
      </c>
      <c r="BZ134" s="90">
        <v>0</v>
      </c>
      <c r="CA134" s="90">
        <v>0</v>
      </c>
      <c r="CB134" s="88">
        <v>253212319.9993</v>
      </c>
      <c r="CC134" s="78">
        <v>53212319.999300003</v>
      </c>
      <c r="CD134" s="78">
        <v>200000000</v>
      </c>
      <c r="CE134" s="78">
        <v>0</v>
      </c>
      <c r="CF134" s="78">
        <v>0</v>
      </c>
      <c r="CG134" s="88">
        <v>13096671510.00913</v>
      </c>
      <c r="CH134" s="91">
        <v>8108296326.5440006</v>
      </c>
      <c r="CI134" s="92">
        <v>1832223275.1340001</v>
      </c>
      <c r="CJ134" s="92">
        <v>6276073051.4100008</v>
      </c>
      <c r="CK134" s="53">
        <v>2338072567.2073097</v>
      </c>
      <c r="CL134" s="93">
        <v>528409885.76227969</v>
      </c>
      <c r="CM134" s="93">
        <v>1556450361.44573</v>
      </c>
      <c r="CN134" s="93">
        <v>253212319.9993</v>
      </c>
      <c r="CO134" s="55">
        <v>2650302616.2578201</v>
      </c>
      <c r="CP134" s="94">
        <v>149246796.87760001</v>
      </c>
      <c r="CQ134" s="94">
        <v>1481253839.1822</v>
      </c>
      <c r="CR134" s="94">
        <v>1019801980.19802</v>
      </c>
    </row>
    <row r="135" spans="1:96" x14ac:dyDescent="0.45">
      <c r="A135" s="87">
        <v>633</v>
      </c>
      <c r="B135" s="78" t="s">
        <v>299</v>
      </c>
      <c r="C135" s="88">
        <v>1520715527.9400001</v>
      </c>
      <c r="D135" s="89">
        <v>1520715527.9400001</v>
      </c>
      <c r="E135" s="88">
        <v>531820313.56694078</v>
      </c>
      <c r="F135" s="78">
        <v>242984513.67300001</v>
      </c>
      <c r="G135" s="78">
        <v>0</v>
      </c>
      <c r="H135" s="78">
        <v>6541428.4478717996</v>
      </c>
      <c r="I135" s="78">
        <v>0</v>
      </c>
      <c r="J135" s="78">
        <v>25392379.082084998</v>
      </c>
      <c r="K135" s="78">
        <v>85200000</v>
      </c>
      <c r="L135" s="78">
        <v>54844606.946984001</v>
      </c>
      <c r="M135" s="78">
        <v>116857385.417</v>
      </c>
      <c r="N135" s="88">
        <v>150000000</v>
      </c>
      <c r="O135" s="89">
        <v>0</v>
      </c>
      <c r="P135" s="89">
        <v>150000000</v>
      </c>
      <c r="Q135" s="88">
        <v>30794122.835999999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30794122.835999999</v>
      </c>
      <c r="Z135" s="88">
        <v>1120094068.4850001</v>
      </c>
      <c r="AA135" s="88">
        <v>1120094068.4850001</v>
      </c>
      <c r="AB135" s="78">
        <v>464839038.44400001</v>
      </c>
      <c r="AC135" s="78">
        <v>655255030.04100001</v>
      </c>
      <c r="AD135" s="88">
        <v>0</v>
      </c>
      <c r="AE135" s="78">
        <v>0</v>
      </c>
      <c r="AF135" s="78">
        <v>0</v>
      </c>
      <c r="AG135" s="88">
        <v>0</v>
      </c>
      <c r="AH135" s="78">
        <v>0</v>
      </c>
      <c r="AI135" s="78">
        <v>0</v>
      </c>
      <c r="AJ135" s="88">
        <v>0</v>
      </c>
      <c r="AK135" s="78">
        <v>0</v>
      </c>
      <c r="AL135" s="88">
        <v>20384363.394900002</v>
      </c>
      <c r="AM135" s="78">
        <v>0</v>
      </c>
      <c r="AN135" s="78">
        <v>0</v>
      </c>
      <c r="AO135" s="78">
        <v>0</v>
      </c>
      <c r="AP135" s="78">
        <v>0</v>
      </c>
      <c r="AQ135" s="78">
        <v>20384363.394900002</v>
      </c>
      <c r="AR135" s="88">
        <v>141150421.104</v>
      </c>
      <c r="AS135" s="88">
        <v>142492668.36159998</v>
      </c>
      <c r="AT135" s="78">
        <v>21919891.2696</v>
      </c>
      <c r="AU135" s="78">
        <v>120572777.09199999</v>
      </c>
      <c r="AV135" s="88">
        <v>93046663.751299992</v>
      </c>
      <c r="AW135" s="78">
        <v>28762043.653299998</v>
      </c>
      <c r="AX135" s="78">
        <v>64284620.097999997</v>
      </c>
      <c r="AY135" s="88">
        <v>365533383</v>
      </c>
      <c r="AZ135" s="88">
        <v>0</v>
      </c>
      <c r="BA135" s="88">
        <v>11086931.197899999</v>
      </c>
      <c r="BB135" s="89">
        <v>11086931.197899999</v>
      </c>
      <c r="BC135" s="88">
        <v>5853436622.7680006</v>
      </c>
      <c r="BD135" s="89">
        <v>4408846818.8299999</v>
      </c>
      <c r="BE135" s="89">
        <v>1019881816.9400001</v>
      </c>
      <c r="BF135" s="89">
        <v>424707986.99800003</v>
      </c>
      <c r="BG135" s="88">
        <v>942122996.64050996</v>
      </c>
      <c r="BH135" s="78">
        <v>686624645.58299994</v>
      </c>
      <c r="BI135" s="78">
        <v>132905159.654</v>
      </c>
      <c r="BJ135" s="78">
        <v>122593191.40351</v>
      </c>
      <c r="BK135" s="88">
        <v>589818211.64699996</v>
      </c>
      <c r="BL135" s="88">
        <v>1247867633.7</v>
      </c>
      <c r="BM135" s="88">
        <v>350892293.58599997</v>
      </c>
      <c r="BN135" s="78">
        <v>122120834.653</v>
      </c>
      <c r="BO135" s="78">
        <v>228771458.933</v>
      </c>
      <c r="BP135" s="88">
        <v>23068620.963799998</v>
      </c>
      <c r="BQ135" s="78">
        <v>0</v>
      </c>
      <c r="BR135" s="88">
        <v>36654149.638510004</v>
      </c>
      <c r="BS135" s="78">
        <v>32715614.992800001</v>
      </c>
      <c r="BT135" s="78">
        <v>3938534.6457099998</v>
      </c>
      <c r="BU135" s="88">
        <v>0</v>
      </c>
      <c r="BV135" s="88">
        <v>238125577.25600001</v>
      </c>
      <c r="BW135" s="88">
        <v>19801980.19802</v>
      </c>
      <c r="BX135" s="88">
        <v>34438901.161899999</v>
      </c>
      <c r="BY135" s="89">
        <v>34438901.161899999</v>
      </c>
      <c r="BZ135" s="90">
        <v>0</v>
      </c>
      <c r="CA135" s="90">
        <v>0</v>
      </c>
      <c r="CB135" s="88">
        <v>253212319.9993</v>
      </c>
      <c r="CC135" s="78">
        <v>53212319.999300003</v>
      </c>
      <c r="CD135" s="78">
        <v>200000000</v>
      </c>
      <c r="CE135" s="78">
        <v>0</v>
      </c>
      <c r="CF135" s="78">
        <v>0</v>
      </c>
      <c r="CG135" s="88">
        <v>14716557771.196684</v>
      </c>
      <c r="CH135" s="91">
        <v>8913170205.512001</v>
      </c>
      <c r="CI135" s="92">
        <v>1670715527.9400001</v>
      </c>
      <c r="CJ135" s="92">
        <v>7242454677.5720005</v>
      </c>
      <c r="CK135" s="53">
        <v>2699048079.9886608</v>
      </c>
      <c r="CL135" s="93">
        <v>562614436.40294075</v>
      </c>
      <c r="CM135" s="93">
        <v>1883221323.5864198</v>
      </c>
      <c r="CN135" s="93">
        <v>253212319.9993</v>
      </c>
      <c r="CO135" s="55">
        <v>3104339485.6960201</v>
      </c>
      <c r="CP135" s="94">
        <v>1140478431.8799002</v>
      </c>
      <c r="CQ135" s="94">
        <v>944059073.61809993</v>
      </c>
      <c r="CR135" s="94">
        <v>1019801980.19802</v>
      </c>
    </row>
    <row r="136" spans="1:96" x14ac:dyDescent="0.45">
      <c r="A136" s="87">
        <v>634</v>
      </c>
      <c r="B136" s="95" t="s">
        <v>300</v>
      </c>
      <c r="C136" s="88">
        <v>1489578276.3599999</v>
      </c>
      <c r="D136" s="89">
        <v>1489578276.3599999</v>
      </c>
      <c r="E136" s="88">
        <v>383965993.5436002</v>
      </c>
      <c r="F136" s="78">
        <v>192208522.76100001</v>
      </c>
      <c r="G136" s="78">
        <v>0</v>
      </c>
      <c r="H136" s="78">
        <v>1764527.0002292001</v>
      </c>
      <c r="I136" s="78">
        <v>0</v>
      </c>
      <c r="J136" s="78">
        <v>25392379.082084998</v>
      </c>
      <c r="K136" s="78">
        <v>70120000</v>
      </c>
      <c r="L136" s="78">
        <v>39964287.232685998</v>
      </c>
      <c r="M136" s="78">
        <v>54516277.467600003</v>
      </c>
      <c r="N136" s="88">
        <v>180234641.46000001</v>
      </c>
      <c r="O136" s="89">
        <v>0</v>
      </c>
      <c r="P136" s="89">
        <v>180234641.46000001</v>
      </c>
      <c r="Q136" s="88">
        <v>29505809.2469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29505809.2469</v>
      </c>
      <c r="Z136" s="88">
        <v>760569221.70000005</v>
      </c>
      <c r="AA136" s="88">
        <v>760569221.70000005</v>
      </c>
      <c r="AB136" s="78">
        <v>315636227.02100003</v>
      </c>
      <c r="AC136" s="78">
        <v>444932994.67900002</v>
      </c>
      <c r="AD136" s="88">
        <v>0</v>
      </c>
      <c r="AE136" s="78">
        <v>0</v>
      </c>
      <c r="AF136" s="78">
        <v>0</v>
      </c>
      <c r="AG136" s="88">
        <v>0</v>
      </c>
      <c r="AH136" s="78">
        <v>0</v>
      </c>
      <c r="AI136" s="78">
        <v>0</v>
      </c>
      <c r="AJ136" s="88">
        <v>0</v>
      </c>
      <c r="AK136" s="78">
        <v>0</v>
      </c>
      <c r="AL136" s="88">
        <v>22454903.482000001</v>
      </c>
      <c r="AM136" s="78">
        <v>0</v>
      </c>
      <c r="AN136" s="78">
        <v>0</v>
      </c>
      <c r="AO136" s="78">
        <v>0</v>
      </c>
      <c r="AP136" s="78">
        <v>0</v>
      </c>
      <c r="AQ136" s="78">
        <v>22454903.482000001</v>
      </c>
      <c r="AR136" s="88">
        <v>106970452.53399999</v>
      </c>
      <c r="AS136" s="88">
        <v>89560310.655600011</v>
      </c>
      <c r="AT136" s="78">
        <v>20015187.201200001</v>
      </c>
      <c r="AU136" s="78">
        <v>69545123.454400003</v>
      </c>
      <c r="AV136" s="88">
        <v>61934812.745999999</v>
      </c>
      <c r="AW136" s="78">
        <v>16935578.6774</v>
      </c>
      <c r="AX136" s="78">
        <v>44999234.068599999</v>
      </c>
      <c r="AY136" s="88">
        <v>309776915</v>
      </c>
      <c r="AZ136" s="88">
        <v>0</v>
      </c>
      <c r="BA136" s="88">
        <v>9160925.9058699999</v>
      </c>
      <c r="BB136" s="89">
        <v>9160925.9058699999</v>
      </c>
      <c r="BC136" s="88">
        <v>1283665874.313</v>
      </c>
      <c r="BD136" s="89">
        <v>1169372455.6900001</v>
      </c>
      <c r="BE136" s="89">
        <v>114293418.623</v>
      </c>
      <c r="BF136" s="89">
        <v>0</v>
      </c>
      <c r="BG136" s="88">
        <v>305279391.60299999</v>
      </c>
      <c r="BH136" s="78">
        <v>189656991.94499999</v>
      </c>
      <c r="BI136" s="78">
        <v>115622399.65800001</v>
      </c>
      <c r="BJ136" s="78">
        <v>0</v>
      </c>
      <c r="BK136" s="88">
        <v>384891983.94199997</v>
      </c>
      <c r="BL136" s="88">
        <v>1186700053.1199999</v>
      </c>
      <c r="BM136" s="88">
        <v>97033468.574200004</v>
      </c>
      <c r="BN136" s="78">
        <v>97033468.574200004</v>
      </c>
      <c r="BO136" s="78">
        <v>0</v>
      </c>
      <c r="BP136" s="88">
        <v>8018153.15539</v>
      </c>
      <c r="BQ136" s="78">
        <v>0</v>
      </c>
      <c r="BR136" s="88">
        <v>35977064.243450001</v>
      </c>
      <c r="BS136" s="78">
        <v>34207468.256899998</v>
      </c>
      <c r="BT136" s="78">
        <v>1769595.98655</v>
      </c>
      <c r="BU136" s="88">
        <v>0</v>
      </c>
      <c r="BV136" s="88">
        <v>168633578.183</v>
      </c>
      <c r="BW136" s="88">
        <v>19801980.19802</v>
      </c>
      <c r="BX136" s="88">
        <v>18686222.980799999</v>
      </c>
      <c r="BY136" s="89">
        <v>18686222.980799999</v>
      </c>
      <c r="BZ136" s="90">
        <v>0</v>
      </c>
      <c r="CA136" s="90">
        <v>0</v>
      </c>
      <c r="CB136" s="88">
        <v>253212319.9993</v>
      </c>
      <c r="CC136" s="78">
        <v>53212319.999300003</v>
      </c>
      <c r="CD136" s="78">
        <v>200000000</v>
      </c>
      <c r="CE136" s="78">
        <v>0</v>
      </c>
      <c r="CF136" s="78">
        <v>0</v>
      </c>
      <c r="CG136" s="88">
        <v>8205612352.9461298</v>
      </c>
      <c r="CH136" s="91">
        <v>4247149297.7869997</v>
      </c>
      <c r="CI136" s="92">
        <v>1669812917.8199999</v>
      </c>
      <c r="CJ136" s="92">
        <v>2577336379.967</v>
      </c>
      <c r="CK136" s="53">
        <v>1532158421.7527204</v>
      </c>
      <c r="CL136" s="93">
        <v>413471802.79050022</v>
      </c>
      <c r="CM136" s="93">
        <v>865474298.96292007</v>
      </c>
      <c r="CN136" s="93">
        <v>253212319.9993</v>
      </c>
      <c r="CO136" s="55">
        <v>2426304633.4064102</v>
      </c>
      <c r="CP136" s="94">
        <v>783024125.18200004</v>
      </c>
      <c r="CQ136" s="94">
        <v>623478528.02638996</v>
      </c>
      <c r="CR136" s="94">
        <v>1019801980.19802</v>
      </c>
    </row>
    <row r="137" spans="1:96" x14ac:dyDescent="0.45">
      <c r="A137" s="87">
        <v>635</v>
      </c>
      <c r="B137" s="78" t="s">
        <v>301</v>
      </c>
      <c r="C137" s="88">
        <v>1606295001.4000001</v>
      </c>
      <c r="D137" s="89">
        <v>1606295001.4000001</v>
      </c>
      <c r="E137" s="88">
        <v>449110910.91609561</v>
      </c>
      <c r="F137" s="78">
        <v>215012634.49599999</v>
      </c>
      <c r="G137" s="78">
        <v>0</v>
      </c>
      <c r="H137" s="78">
        <v>4297778.5155106001</v>
      </c>
      <c r="I137" s="78">
        <v>0</v>
      </c>
      <c r="J137" s="78">
        <v>25392379.082084998</v>
      </c>
      <c r="K137" s="78">
        <v>77040000</v>
      </c>
      <c r="L137" s="78">
        <v>37838527.273500003</v>
      </c>
      <c r="M137" s="78">
        <v>89529591.548999995</v>
      </c>
      <c r="N137" s="88">
        <v>224719896.336</v>
      </c>
      <c r="O137" s="89">
        <v>0</v>
      </c>
      <c r="P137" s="89">
        <v>224719896.336</v>
      </c>
      <c r="Q137" s="88">
        <v>29291090.315400001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29291090.315400001</v>
      </c>
      <c r="Z137" s="88">
        <v>971181455.06499994</v>
      </c>
      <c r="AA137" s="88">
        <v>971181455.06499994</v>
      </c>
      <c r="AB137" s="78">
        <v>403040303.87199998</v>
      </c>
      <c r="AC137" s="78">
        <v>568141151.19299996</v>
      </c>
      <c r="AD137" s="88">
        <v>0</v>
      </c>
      <c r="AE137" s="78">
        <v>0</v>
      </c>
      <c r="AF137" s="78">
        <v>0</v>
      </c>
      <c r="AG137" s="88">
        <v>0</v>
      </c>
      <c r="AH137" s="78">
        <v>0</v>
      </c>
      <c r="AI137" s="78">
        <v>0</v>
      </c>
      <c r="AJ137" s="88">
        <v>0</v>
      </c>
      <c r="AK137" s="78">
        <v>0</v>
      </c>
      <c r="AL137" s="88">
        <v>19230945.067899998</v>
      </c>
      <c r="AM137" s="78">
        <v>0</v>
      </c>
      <c r="AN137" s="78">
        <v>0</v>
      </c>
      <c r="AO137" s="78">
        <v>0</v>
      </c>
      <c r="AP137" s="78">
        <v>0</v>
      </c>
      <c r="AQ137" s="78">
        <v>19230945.067899998</v>
      </c>
      <c r="AR137" s="88">
        <v>351752592.78500003</v>
      </c>
      <c r="AS137" s="88">
        <v>168497646.0591</v>
      </c>
      <c r="AT137" s="78">
        <v>17292025.939100001</v>
      </c>
      <c r="AU137" s="78">
        <v>151205620.12</v>
      </c>
      <c r="AV137" s="88">
        <v>66215189.209700003</v>
      </c>
      <c r="AW137" s="78">
        <v>21215955.141100001</v>
      </c>
      <c r="AX137" s="78">
        <v>44999234.068599999</v>
      </c>
      <c r="AY137" s="88">
        <v>329745572</v>
      </c>
      <c r="AZ137" s="88">
        <v>256001141</v>
      </c>
      <c r="BA137" s="88">
        <v>8401120.7818199992</v>
      </c>
      <c r="BB137" s="89">
        <v>8401120.7818199992</v>
      </c>
      <c r="BC137" s="88">
        <v>3241278489.3339996</v>
      </c>
      <c r="BD137" s="89">
        <v>2650553662.2199998</v>
      </c>
      <c r="BE137" s="89">
        <v>590724827.11399996</v>
      </c>
      <c r="BF137" s="89">
        <v>0</v>
      </c>
      <c r="BG137" s="88">
        <v>713222229.37599993</v>
      </c>
      <c r="BH137" s="78">
        <v>391129402.05199999</v>
      </c>
      <c r="BI137" s="78">
        <v>322092827.324</v>
      </c>
      <c r="BJ137" s="78">
        <v>0</v>
      </c>
      <c r="BK137" s="88">
        <v>569340260.45500004</v>
      </c>
      <c r="BL137" s="88">
        <v>1217423738.1800001</v>
      </c>
      <c r="BM137" s="88">
        <v>150174576.65889999</v>
      </c>
      <c r="BN137" s="78">
        <v>75644783.3917</v>
      </c>
      <c r="BO137" s="78">
        <v>74529793.267199993</v>
      </c>
      <c r="BP137" s="88">
        <v>17140445.4344</v>
      </c>
      <c r="BQ137" s="78">
        <v>0</v>
      </c>
      <c r="BR137" s="88">
        <v>33131102.033179998</v>
      </c>
      <c r="BS137" s="78">
        <v>29751646.184099998</v>
      </c>
      <c r="BT137" s="78">
        <v>3379455.8490800001</v>
      </c>
      <c r="BU137" s="88">
        <v>0</v>
      </c>
      <c r="BV137" s="88">
        <v>235610595.73100001</v>
      </c>
      <c r="BW137" s="88">
        <v>0</v>
      </c>
      <c r="BX137" s="88">
        <v>28176466.840999998</v>
      </c>
      <c r="BY137" s="89">
        <v>28176466.840999998</v>
      </c>
      <c r="BZ137" s="90">
        <v>0</v>
      </c>
      <c r="CA137" s="90">
        <v>0</v>
      </c>
      <c r="CB137" s="88">
        <v>253212319.9993</v>
      </c>
      <c r="CC137" s="78">
        <v>53212319.999300003</v>
      </c>
      <c r="CD137" s="78">
        <v>200000000</v>
      </c>
      <c r="CE137" s="78">
        <v>0</v>
      </c>
      <c r="CF137" s="78">
        <v>0</v>
      </c>
      <c r="CG137" s="88">
        <v>11939152784.978794</v>
      </c>
      <c r="CH137" s="91">
        <v>6641469718.0349998</v>
      </c>
      <c r="CI137" s="92">
        <v>1831014897.7360001</v>
      </c>
      <c r="CJ137" s="92">
        <v>4810454820.2989998</v>
      </c>
      <c r="CK137" s="53">
        <v>2162963034.9807959</v>
      </c>
      <c r="CL137" s="93">
        <v>478402001.23149562</v>
      </c>
      <c r="CM137" s="93">
        <v>1431348713.75</v>
      </c>
      <c r="CN137" s="93">
        <v>253212319.9993</v>
      </c>
      <c r="CO137" s="55">
        <v>3134720031.9629998</v>
      </c>
      <c r="CP137" s="94">
        <v>990412400.13289988</v>
      </c>
      <c r="CQ137" s="94">
        <v>1144307631.8301001</v>
      </c>
      <c r="CR137" s="94">
        <v>1000000000</v>
      </c>
    </row>
    <row r="138" spans="1:96" x14ac:dyDescent="0.45">
      <c r="A138" s="87">
        <v>751</v>
      </c>
      <c r="B138" s="78" t="s">
        <v>224</v>
      </c>
      <c r="C138" s="88">
        <v>0</v>
      </c>
      <c r="D138" s="89">
        <v>0</v>
      </c>
      <c r="E138" s="8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88">
        <v>855726572.31599998</v>
      </c>
      <c r="O138" s="89">
        <v>855726572.31599998</v>
      </c>
      <c r="P138" s="89">
        <v>0</v>
      </c>
      <c r="Q138" s="88">
        <v>303760229.40084219</v>
      </c>
      <c r="R138" s="78">
        <v>100840419.06200001</v>
      </c>
      <c r="S138" s="78">
        <v>100840419.06200001</v>
      </c>
      <c r="T138" s="78">
        <v>4291791.3592600003</v>
      </c>
      <c r="U138" s="78">
        <v>30000000</v>
      </c>
      <c r="V138" s="78">
        <v>5212432.1951222001</v>
      </c>
      <c r="W138" s="78">
        <v>48120000</v>
      </c>
      <c r="X138" s="78">
        <v>14455167.72246</v>
      </c>
      <c r="Y138" s="78">
        <v>0</v>
      </c>
      <c r="Z138" s="88">
        <v>0</v>
      </c>
      <c r="AA138" s="88">
        <v>0</v>
      </c>
      <c r="AB138" s="78">
        <v>0</v>
      </c>
      <c r="AC138" s="78">
        <v>0</v>
      </c>
      <c r="AD138" s="88">
        <v>0</v>
      </c>
      <c r="AE138" s="78">
        <v>0</v>
      </c>
      <c r="AF138" s="78">
        <v>0</v>
      </c>
      <c r="AG138" s="88">
        <v>0</v>
      </c>
      <c r="AH138" s="78">
        <v>0</v>
      </c>
      <c r="AI138" s="78">
        <v>0</v>
      </c>
      <c r="AJ138" s="88">
        <v>0</v>
      </c>
      <c r="AK138" s="78">
        <v>0</v>
      </c>
      <c r="AL138" s="88">
        <v>11056969682.705</v>
      </c>
      <c r="AM138" s="78">
        <v>10738559778.1</v>
      </c>
      <c r="AN138" s="78">
        <v>318409904.60500002</v>
      </c>
      <c r="AO138" s="78">
        <v>0</v>
      </c>
      <c r="AP138" s="78">
        <v>0</v>
      </c>
      <c r="AQ138" s="78">
        <v>0</v>
      </c>
      <c r="AR138" s="88">
        <v>54725513.439999998</v>
      </c>
      <c r="AS138" s="88">
        <v>34621066.112010002</v>
      </c>
      <c r="AT138" s="78">
        <v>9291783.7210099995</v>
      </c>
      <c r="AU138" s="78">
        <v>25329282.390999999</v>
      </c>
      <c r="AV138" s="88">
        <v>12856924.0196</v>
      </c>
      <c r="AW138" s="78">
        <v>0</v>
      </c>
      <c r="AX138" s="78">
        <v>12856924.0196</v>
      </c>
      <c r="AY138" s="88">
        <v>1162019089.4200001</v>
      </c>
      <c r="AZ138" s="88">
        <v>0</v>
      </c>
      <c r="BA138" s="88">
        <v>4020648.44985</v>
      </c>
      <c r="BB138" s="89">
        <v>4020648.44985</v>
      </c>
      <c r="BC138" s="88">
        <v>4044700756.9980001</v>
      </c>
      <c r="BD138" s="89">
        <v>2334792082.3000002</v>
      </c>
      <c r="BE138" s="89">
        <v>1550195454.7</v>
      </c>
      <c r="BF138" s="89">
        <v>159713219.998</v>
      </c>
      <c r="BG138" s="88">
        <v>1212036967.335</v>
      </c>
      <c r="BH138" s="78">
        <v>182036967.33500001</v>
      </c>
      <c r="BI138" s="78">
        <v>472205000</v>
      </c>
      <c r="BJ138" s="78">
        <v>557795000</v>
      </c>
      <c r="BK138" s="88">
        <v>296497498.25199997</v>
      </c>
      <c r="BL138" s="88">
        <v>750477018.199</v>
      </c>
      <c r="BM138" s="88">
        <v>46151129.328400001</v>
      </c>
      <c r="BN138" s="78">
        <v>46151129.328400001</v>
      </c>
      <c r="BO138" s="78">
        <v>0</v>
      </c>
      <c r="BP138" s="88">
        <v>4381504.4566099998</v>
      </c>
      <c r="BQ138" s="78">
        <v>0</v>
      </c>
      <c r="BR138" s="88">
        <v>0</v>
      </c>
      <c r="BS138" s="78">
        <v>0</v>
      </c>
      <c r="BT138" s="78">
        <v>0</v>
      </c>
      <c r="BU138" s="88">
        <v>0</v>
      </c>
      <c r="BV138" s="88">
        <v>0</v>
      </c>
      <c r="BW138" s="88">
        <v>0</v>
      </c>
      <c r="BX138" s="88">
        <v>14677344.099300001</v>
      </c>
      <c r="BY138" s="89">
        <v>14677344.099300001</v>
      </c>
      <c r="BZ138" s="90">
        <v>0</v>
      </c>
      <c r="CA138" s="90">
        <v>0</v>
      </c>
      <c r="CB138" s="88">
        <v>1116194805.6630001</v>
      </c>
      <c r="CC138" s="78">
        <v>297206733.153</v>
      </c>
      <c r="CD138" s="78">
        <v>448424367.50999999</v>
      </c>
      <c r="CE138" s="78">
        <v>370563705</v>
      </c>
      <c r="CF138" s="78">
        <v>0</v>
      </c>
      <c r="CG138" s="88">
        <v>20969816750.194614</v>
      </c>
      <c r="CH138" s="91">
        <v>5705629860.9530001</v>
      </c>
      <c r="CI138" s="92">
        <v>855726572.31599998</v>
      </c>
      <c r="CJ138" s="92">
        <v>4849903288.6370001</v>
      </c>
      <c r="CK138" s="53">
        <v>3893481279.8084021</v>
      </c>
      <c r="CL138" s="93">
        <v>303760229.40084219</v>
      </c>
      <c r="CM138" s="93">
        <v>2473526244.7445602</v>
      </c>
      <c r="CN138" s="93">
        <v>1116194805.6630001</v>
      </c>
      <c r="CO138" s="55">
        <v>11370705609.43321</v>
      </c>
      <c r="CP138" s="94">
        <v>11056969682.705</v>
      </c>
      <c r="CQ138" s="94">
        <v>313735926.72820997</v>
      </c>
      <c r="CR138" s="94">
        <v>0</v>
      </c>
    </row>
    <row r="139" spans="1:96" x14ac:dyDescent="0.45">
      <c r="A139" s="87">
        <v>752</v>
      </c>
      <c r="B139" s="78" t="s">
        <v>225</v>
      </c>
      <c r="C139" s="88">
        <v>0</v>
      </c>
      <c r="D139" s="89">
        <v>0</v>
      </c>
      <c r="E139" s="8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88">
        <v>628761454.71700001</v>
      </c>
      <c r="O139" s="89">
        <v>628761454.71700001</v>
      </c>
      <c r="P139" s="89">
        <v>0</v>
      </c>
      <c r="Q139" s="88">
        <v>360777537.09746319</v>
      </c>
      <c r="R139" s="78">
        <v>114578390.389</v>
      </c>
      <c r="S139" s="78">
        <v>114578390.389</v>
      </c>
      <c r="T139" s="78">
        <v>4217092.45902</v>
      </c>
      <c r="U139" s="78">
        <v>30000000</v>
      </c>
      <c r="V139" s="78">
        <v>5212432.1951222001</v>
      </c>
      <c r="W139" s="78">
        <v>74760000</v>
      </c>
      <c r="X139" s="78">
        <v>17431231.665321</v>
      </c>
      <c r="Y139" s="78">
        <v>0</v>
      </c>
      <c r="Z139" s="88">
        <v>0</v>
      </c>
      <c r="AA139" s="88">
        <v>0</v>
      </c>
      <c r="AB139" s="78">
        <v>0</v>
      </c>
      <c r="AC139" s="78">
        <v>0</v>
      </c>
      <c r="AD139" s="88">
        <v>0</v>
      </c>
      <c r="AE139" s="78">
        <v>0</v>
      </c>
      <c r="AF139" s="78">
        <v>0</v>
      </c>
      <c r="AG139" s="88">
        <v>0</v>
      </c>
      <c r="AH139" s="78">
        <v>0</v>
      </c>
      <c r="AI139" s="78">
        <v>0</v>
      </c>
      <c r="AJ139" s="88">
        <v>0</v>
      </c>
      <c r="AK139" s="78">
        <v>0</v>
      </c>
      <c r="AL139" s="88">
        <v>10079386486.326</v>
      </c>
      <c r="AM139" s="78">
        <v>9724322177.8400002</v>
      </c>
      <c r="AN139" s="78">
        <v>355064308.486</v>
      </c>
      <c r="AO139" s="78">
        <v>0</v>
      </c>
      <c r="AP139" s="78">
        <v>0</v>
      </c>
      <c r="AQ139" s="78">
        <v>0</v>
      </c>
      <c r="AR139" s="88">
        <v>25000000.000399999</v>
      </c>
      <c r="AS139" s="88">
        <v>52336936.105499998</v>
      </c>
      <c r="AT139" s="78">
        <v>10675554.3814</v>
      </c>
      <c r="AU139" s="78">
        <v>41661381.724100001</v>
      </c>
      <c r="AV139" s="88">
        <v>12856924.0196</v>
      </c>
      <c r="AW139" s="78">
        <v>0</v>
      </c>
      <c r="AX139" s="78">
        <v>12856924.0196</v>
      </c>
      <c r="AY139" s="88">
        <v>1785580395.23</v>
      </c>
      <c r="AZ139" s="88">
        <v>0</v>
      </c>
      <c r="BA139" s="88">
        <v>4546023.3667299999</v>
      </c>
      <c r="BB139" s="89">
        <v>4546023.3667299999</v>
      </c>
      <c r="BC139" s="88">
        <v>3258079050.3099999</v>
      </c>
      <c r="BD139" s="89">
        <v>1683844654.29</v>
      </c>
      <c r="BE139" s="89">
        <v>1574234396.02</v>
      </c>
      <c r="BF139" s="89">
        <v>0</v>
      </c>
      <c r="BG139" s="88">
        <v>539908000</v>
      </c>
      <c r="BH139" s="78">
        <v>108850000</v>
      </c>
      <c r="BI139" s="78">
        <v>383058000</v>
      </c>
      <c r="BJ139" s="78">
        <v>48000000</v>
      </c>
      <c r="BK139" s="88">
        <v>287959222.55199999</v>
      </c>
      <c r="BL139" s="88">
        <v>2298572992.48</v>
      </c>
      <c r="BM139" s="88">
        <v>49862819.442400001</v>
      </c>
      <c r="BN139" s="78">
        <v>49862819.442400001</v>
      </c>
      <c r="BO139" s="78">
        <v>0</v>
      </c>
      <c r="BP139" s="88">
        <v>4381504.4566099998</v>
      </c>
      <c r="BQ139" s="78">
        <v>0</v>
      </c>
      <c r="BR139" s="88">
        <v>0</v>
      </c>
      <c r="BS139" s="78">
        <v>0</v>
      </c>
      <c r="BT139" s="78">
        <v>0</v>
      </c>
      <c r="BU139" s="88">
        <v>0</v>
      </c>
      <c r="BV139" s="88">
        <v>0</v>
      </c>
      <c r="BW139" s="88">
        <v>0</v>
      </c>
      <c r="BX139" s="88">
        <v>17870215.8935</v>
      </c>
      <c r="BY139" s="89">
        <v>17870215.8935</v>
      </c>
      <c r="BZ139" s="90">
        <v>0</v>
      </c>
      <c r="CA139" s="90">
        <v>0</v>
      </c>
      <c r="CB139" s="88">
        <v>996996061.3269999</v>
      </c>
      <c r="CC139" s="78">
        <v>465554041.23699999</v>
      </c>
      <c r="CD139" s="78">
        <v>530700970.08999997</v>
      </c>
      <c r="CE139" s="78">
        <v>0</v>
      </c>
      <c r="CF139" s="78">
        <v>741050</v>
      </c>
      <c r="CG139" s="88">
        <v>20402875623.3242</v>
      </c>
      <c r="CH139" s="91">
        <v>6210413497.5074005</v>
      </c>
      <c r="CI139" s="92">
        <v>628761454.71700001</v>
      </c>
      <c r="CJ139" s="92">
        <v>5581652042.7903996</v>
      </c>
      <c r="CK139" s="53">
        <v>3807877988.4625931</v>
      </c>
      <c r="CL139" s="93">
        <v>360777537.09746319</v>
      </c>
      <c r="CM139" s="93">
        <v>2450104390.0381298</v>
      </c>
      <c r="CN139" s="93">
        <v>996996061.3269999</v>
      </c>
      <c r="CO139" s="55">
        <v>10384584137.35421</v>
      </c>
      <c r="CP139" s="94">
        <v>10079386486.326</v>
      </c>
      <c r="CQ139" s="94">
        <v>305197651.02820998</v>
      </c>
      <c r="CR139" s="94">
        <v>0</v>
      </c>
    </row>
    <row r="140" spans="1:96" x14ac:dyDescent="0.45">
      <c r="A140" s="87">
        <v>753</v>
      </c>
      <c r="B140" s="78" t="s">
        <v>226</v>
      </c>
      <c r="C140" s="88">
        <v>0</v>
      </c>
      <c r="D140" s="89">
        <v>0</v>
      </c>
      <c r="E140" s="8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88">
        <v>944184853.59500003</v>
      </c>
      <c r="O140" s="89">
        <v>944184853.59500003</v>
      </c>
      <c r="P140" s="89">
        <v>0</v>
      </c>
      <c r="Q140" s="88">
        <v>339030360.31890321</v>
      </c>
      <c r="R140" s="78">
        <v>94721779.022499993</v>
      </c>
      <c r="S140" s="78">
        <v>94721779.022499993</v>
      </c>
      <c r="T140" s="78">
        <v>4183138.41346</v>
      </c>
      <c r="U140" s="78">
        <v>30000000</v>
      </c>
      <c r="V140" s="78">
        <v>5212432.1951222001</v>
      </c>
      <c r="W140" s="78">
        <v>92760000</v>
      </c>
      <c r="X140" s="78">
        <v>17431231.665321</v>
      </c>
      <c r="Y140" s="78">
        <v>0</v>
      </c>
      <c r="Z140" s="88">
        <v>0</v>
      </c>
      <c r="AA140" s="88">
        <v>0</v>
      </c>
      <c r="AB140" s="78">
        <v>0</v>
      </c>
      <c r="AC140" s="78">
        <v>0</v>
      </c>
      <c r="AD140" s="88">
        <v>0</v>
      </c>
      <c r="AE140" s="78">
        <v>0</v>
      </c>
      <c r="AF140" s="78">
        <v>0</v>
      </c>
      <c r="AG140" s="88">
        <v>0</v>
      </c>
      <c r="AH140" s="78">
        <v>0</v>
      </c>
      <c r="AI140" s="78">
        <v>0</v>
      </c>
      <c r="AJ140" s="88">
        <v>0</v>
      </c>
      <c r="AK140" s="78">
        <v>0</v>
      </c>
      <c r="AL140" s="88">
        <v>7647306435.3649998</v>
      </c>
      <c r="AM140" s="78">
        <v>7407023825.2399998</v>
      </c>
      <c r="AN140" s="78">
        <v>240282610.125</v>
      </c>
      <c r="AO140" s="78">
        <v>0</v>
      </c>
      <c r="AP140" s="78">
        <v>0</v>
      </c>
      <c r="AQ140" s="78">
        <v>0</v>
      </c>
      <c r="AR140" s="88">
        <v>67200000.280300006</v>
      </c>
      <c r="AS140" s="88">
        <v>42609307.660939999</v>
      </c>
      <c r="AT140" s="78">
        <v>8436857.05724</v>
      </c>
      <c r="AU140" s="78">
        <v>34172450.603699997</v>
      </c>
      <c r="AV140" s="88">
        <v>19285386.029399998</v>
      </c>
      <c r="AW140" s="78">
        <v>0</v>
      </c>
      <c r="AX140" s="78">
        <v>19285386.029399998</v>
      </c>
      <c r="AY140" s="88">
        <v>1053989550.78</v>
      </c>
      <c r="AZ140" s="88">
        <v>0</v>
      </c>
      <c r="BA140" s="88">
        <v>3675302.9743900001</v>
      </c>
      <c r="BB140" s="89">
        <v>3675302.9743900001</v>
      </c>
      <c r="BC140" s="88">
        <v>4241391480.4000001</v>
      </c>
      <c r="BD140" s="89">
        <v>2174272099.5700002</v>
      </c>
      <c r="BE140" s="89">
        <v>1827896860.8299999</v>
      </c>
      <c r="BF140" s="89">
        <v>239222520</v>
      </c>
      <c r="BG140" s="88">
        <v>1136441750</v>
      </c>
      <c r="BH140" s="78">
        <v>125258000</v>
      </c>
      <c r="BI140" s="78">
        <v>541296000</v>
      </c>
      <c r="BJ140" s="78">
        <v>469887750</v>
      </c>
      <c r="BK140" s="88">
        <v>265594525.514</v>
      </c>
      <c r="BL140" s="88">
        <v>875422016.07799995</v>
      </c>
      <c r="BM140" s="88">
        <v>59066130.167300001</v>
      </c>
      <c r="BN140" s="78">
        <v>59066130.167300001</v>
      </c>
      <c r="BO140" s="78">
        <v>0</v>
      </c>
      <c r="BP140" s="88">
        <v>17526017.826400001</v>
      </c>
      <c r="BQ140" s="78">
        <v>0</v>
      </c>
      <c r="BR140" s="88">
        <v>0</v>
      </c>
      <c r="BS140" s="78">
        <v>0</v>
      </c>
      <c r="BT140" s="78">
        <v>0</v>
      </c>
      <c r="BU140" s="88">
        <v>0</v>
      </c>
      <c r="BV140" s="88">
        <v>0</v>
      </c>
      <c r="BW140" s="88">
        <v>0</v>
      </c>
      <c r="BX140" s="88">
        <v>12958214.395</v>
      </c>
      <c r="BY140" s="89">
        <v>12958214.395</v>
      </c>
      <c r="BZ140" s="90">
        <v>0</v>
      </c>
      <c r="CA140" s="90">
        <v>0</v>
      </c>
      <c r="CB140" s="88">
        <v>660897428.53200006</v>
      </c>
      <c r="CC140" s="78">
        <v>336158985.472</v>
      </c>
      <c r="CD140" s="78">
        <v>276356149.06</v>
      </c>
      <c r="CE140" s="78">
        <v>48382294</v>
      </c>
      <c r="CF140" s="78">
        <v>0</v>
      </c>
      <c r="CG140" s="88">
        <v>17486578759.91663</v>
      </c>
      <c r="CH140" s="91">
        <v>6128198350.3533001</v>
      </c>
      <c r="CI140" s="92">
        <v>944184853.59500003</v>
      </c>
      <c r="CJ140" s="92">
        <v>5184013496.7582998</v>
      </c>
      <c r="CK140" s="53">
        <v>3308668044.8285332</v>
      </c>
      <c r="CL140" s="93">
        <v>339030360.31890321</v>
      </c>
      <c r="CM140" s="93">
        <v>2308740255.9776301</v>
      </c>
      <c r="CN140" s="93">
        <v>660897428.53200006</v>
      </c>
      <c r="CO140" s="55">
        <v>8049712364.7347994</v>
      </c>
      <c r="CP140" s="94">
        <v>7647306435.3649998</v>
      </c>
      <c r="CQ140" s="94">
        <v>302405929.36979997</v>
      </c>
      <c r="CR140" s="94">
        <v>100000000</v>
      </c>
    </row>
    <row r="141" spans="1:96" x14ac:dyDescent="0.45">
      <c r="A141" s="87">
        <v>754</v>
      </c>
      <c r="B141" s="78" t="s">
        <v>227</v>
      </c>
      <c r="C141" s="88">
        <v>0</v>
      </c>
      <c r="D141" s="89">
        <v>0</v>
      </c>
      <c r="E141" s="8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88">
        <v>905233353.59599996</v>
      </c>
      <c r="O141" s="89">
        <v>905233353.59599996</v>
      </c>
      <c r="P141" s="89">
        <v>0</v>
      </c>
      <c r="Q141" s="88">
        <v>571147603.08602321</v>
      </c>
      <c r="R141" s="78">
        <v>185725015.16999999</v>
      </c>
      <c r="S141" s="78">
        <v>185725015.16999999</v>
      </c>
      <c r="T141" s="78">
        <v>7318741.1631199997</v>
      </c>
      <c r="U141" s="78">
        <v>30000000</v>
      </c>
      <c r="V141" s="78">
        <v>5212432.1951222001</v>
      </c>
      <c r="W141" s="78">
        <v>125280000</v>
      </c>
      <c r="X141" s="78">
        <v>31886399.387781002</v>
      </c>
      <c r="Y141" s="78">
        <v>0</v>
      </c>
      <c r="Z141" s="88">
        <v>0</v>
      </c>
      <c r="AA141" s="88">
        <v>0</v>
      </c>
      <c r="AB141" s="78">
        <v>0</v>
      </c>
      <c r="AC141" s="78">
        <v>0</v>
      </c>
      <c r="AD141" s="88">
        <v>0</v>
      </c>
      <c r="AE141" s="78">
        <v>0</v>
      </c>
      <c r="AF141" s="78">
        <v>0</v>
      </c>
      <c r="AG141" s="88">
        <v>0</v>
      </c>
      <c r="AH141" s="78">
        <v>0</v>
      </c>
      <c r="AI141" s="78">
        <v>0</v>
      </c>
      <c r="AJ141" s="88">
        <v>0</v>
      </c>
      <c r="AK141" s="78">
        <v>0</v>
      </c>
      <c r="AL141" s="88">
        <v>21250871764.282997</v>
      </c>
      <c r="AM141" s="78">
        <v>20483862271.099998</v>
      </c>
      <c r="AN141" s="78">
        <v>767009493.18299997</v>
      </c>
      <c r="AO141" s="78">
        <v>0</v>
      </c>
      <c r="AP141" s="78">
        <v>0</v>
      </c>
      <c r="AQ141" s="78">
        <v>0</v>
      </c>
      <c r="AR141" s="88">
        <v>25000000.000399999</v>
      </c>
      <c r="AS141" s="88">
        <v>43278627.714000002</v>
      </c>
      <c r="AT141" s="78">
        <v>16595108.230699999</v>
      </c>
      <c r="AU141" s="78">
        <v>26683519.4833</v>
      </c>
      <c r="AV141" s="88">
        <v>25713848.0392</v>
      </c>
      <c r="AW141" s="78">
        <v>0</v>
      </c>
      <c r="AX141" s="78">
        <v>25713848.0392</v>
      </c>
      <c r="AY141" s="88">
        <v>1453558158.1400001</v>
      </c>
      <c r="AZ141" s="88">
        <v>0</v>
      </c>
      <c r="BA141" s="88">
        <v>7151490.9359600004</v>
      </c>
      <c r="BB141" s="89">
        <v>7151490.9359600004</v>
      </c>
      <c r="BC141" s="88">
        <v>6791556827.3559999</v>
      </c>
      <c r="BD141" s="89">
        <v>4572603086.7299995</v>
      </c>
      <c r="BE141" s="89">
        <v>1851240236.6300001</v>
      </c>
      <c r="BF141" s="89">
        <v>367713503.99599999</v>
      </c>
      <c r="BG141" s="88">
        <v>1635588639.48</v>
      </c>
      <c r="BH141" s="78">
        <v>250660639.47999999</v>
      </c>
      <c r="BI141" s="78">
        <v>1020048000</v>
      </c>
      <c r="BJ141" s="78">
        <v>364880000</v>
      </c>
      <c r="BK141" s="88">
        <v>458012944.02600002</v>
      </c>
      <c r="BL141" s="88">
        <v>704429382.71800005</v>
      </c>
      <c r="BM141" s="88">
        <v>90926224.028799996</v>
      </c>
      <c r="BN141" s="78">
        <v>90926224.028799996</v>
      </c>
      <c r="BO141" s="78">
        <v>0</v>
      </c>
      <c r="BP141" s="88">
        <v>17526017.826400001</v>
      </c>
      <c r="BQ141" s="78">
        <v>0</v>
      </c>
      <c r="BR141" s="88">
        <v>0</v>
      </c>
      <c r="BS141" s="78">
        <v>0</v>
      </c>
      <c r="BT141" s="78">
        <v>0</v>
      </c>
      <c r="BU141" s="88">
        <v>0</v>
      </c>
      <c r="BV141" s="88">
        <v>0</v>
      </c>
      <c r="BW141" s="88">
        <v>0</v>
      </c>
      <c r="BX141" s="88">
        <v>29672213.669399999</v>
      </c>
      <c r="BY141" s="89">
        <v>29672213.669399999</v>
      </c>
      <c r="BZ141" s="90">
        <v>0</v>
      </c>
      <c r="CA141" s="90">
        <v>0</v>
      </c>
      <c r="CB141" s="88">
        <v>1196418186.6270001</v>
      </c>
      <c r="CC141" s="78">
        <v>588627832.54700005</v>
      </c>
      <c r="CD141" s="78">
        <v>571834461.08000004</v>
      </c>
      <c r="CE141" s="78">
        <v>35955893</v>
      </c>
      <c r="CF141" s="78">
        <v>0</v>
      </c>
      <c r="CG141" s="88">
        <v>35206085281.526176</v>
      </c>
      <c r="CH141" s="91">
        <v>8426219563.6704006</v>
      </c>
      <c r="CI141" s="92">
        <v>905233353.59599996</v>
      </c>
      <c r="CJ141" s="92">
        <v>7520986210.0743999</v>
      </c>
      <c r="CK141" s="53">
        <v>5027741143.6811838</v>
      </c>
      <c r="CL141" s="93">
        <v>571147603.08602321</v>
      </c>
      <c r="CM141" s="93">
        <v>3260175353.9681606</v>
      </c>
      <c r="CN141" s="93">
        <v>1196418186.6270001</v>
      </c>
      <c r="CO141" s="55">
        <v>21752124574.174599</v>
      </c>
      <c r="CP141" s="94">
        <v>21250871764.282997</v>
      </c>
      <c r="CQ141" s="94">
        <v>501252809.89160001</v>
      </c>
      <c r="CR141" s="94">
        <v>0</v>
      </c>
    </row>
    <row r="142" spans="1:96" x14ac:dyDescent="0.45">
      <c r="A142" s="87">
        <v>755</v>
      </c>
      <c r="B142" s="78" t="s">
        <v>228</v>
      </c>
      <c r="C142" s="88">
        <v>0</v>
      </c>
      <c r="D142" s="89">
        <v>0</v>
      </c>
      <c r="E142" s="8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88">
        <v>1292941257.1900001</v>
      </c>
      <c r="O142" s="89">
        <v>1292941257.1900001</v>
      </c>
      <c r="P142" s="89">
        <v>0</v>
      </c>
      <c r="Q142" s="88">
        <v>339180365.37666923</v>
      </c>
      <c r="R142" s="78">
        <v>109350525.868</v>
      </c>
      <c r="S142" s="78">
        <v>109350525.868</v>
      </c>
      <c r="T142" s="78">
        <v>6193217.9108300004</v>
      </c>
      <c r="U142" s="78">
        <v>30000000</v>
      </c>
      <c r="V142" s="78">
        <v>5212432.1951222001</v>
      </c>
      <c r="W142" s="78">
        <v>54840000</v>
      </c>
      <c r="X142" s="78">
        <v>24233663.534717001</v>
      </c>
      <c r="Y142" s="78">
        <v>0</v>
      </c>
      <c r="Z142" s="88">
        <v>0</v>
      </c>
      <c r="AA142" s="88">
        <v>0</v>
      </c>
      <c r="AB142" s="78">
        <v>0</v>
      </c>
      <c r="AC142" s="78">
        <v>0</v>
      </c>
      <c r="AD142" s="88">
        <v>0</v>
      </c>
      <c r="AE142" s="78">
        <v>0</v>
      </c>
      <c r="AF142" s="78">
        <v>0</v>
      </c>
      <c r="AG142" s="88">
        <v>0</v>
      </c>
      <c r="AH142" s="78">
        <v>0</v>
      </c>
      <c r="AI142" s="78">
        <v>0</v>
      </c>
      <c r="AJ142" s="88">
        <v>0</v>
      </c>
      <c r="AK142" s="78">
        <v>0</v>
      </c>
      <c r="AL142" s="88">
        <v>10849187693.500999</v>
      </c>
      <c r="AM142" s="78">
        <v>10489258562.799999</v>
      </c>
      <c r="AN142" s="78">
        <v>359929130.70099998</v>
      </c>
      <c r="AO142" s="78">
        <v>0</v>
      </c>
      <c r="AP142" s="78">
        <v>0</v>
      </c>
      <c r="AQ142" s="78">
        <v>0</v>
      </c>
      <c r="AR142" s="88">
        <v>48529048.000399999</v>
      </c>
      <c r="AS142" s="88">
        <v>44939265.2786</v>
      </c>
      <c r="AT142" s="78">
        <v>10766814.674900001</v>
      </c>
      <c r="AU142" s="78">
        <v>34172450.603699997</v>
      </c>
      <c r="AV142" s="88">
        <v>19285386.029399998</v>
      </c>
      <c r="AW142" s="78">
        <v>0</v>
      </c>
      <c r="AX142" s="78">
        <v>19285386.029399998</v>
      </c>
      <c r="AY142" s="88">
        <v>1476804576.2</v>
      </c>
      <c r="AZ142" s="88">
        <v>0</v>
      </c>
      <c r="BA142" s="88">
        <v>5047954.3947400004</v>
      </c>
      <c r="BB142" s="89">
        <v>5047954.3947400004</v>
      </c>
      <c r="BC142" s="88">
        <v>6371538171.5249996</v>
      </c>
      <c r="BD142" s="89">
        <v>3139999212.6599998</v>
      </c>
      <c r="BE142" s="89">
        <v>2430218402.8699999</v>
      </c>
      <c r="BF142" s="89">
        <v>801320555.995</v>
      </c>
      <c r="BG142" s="88">
        <v>1434473626.6999002</v>
      </c>
      <c r="BH142" s="78">
        <v>156844000</v>
      </c>
      <c r="BI142" s="78">
        <v>180375747.09799999</v>
      </c>
      <c r="BJ142" s="78">
        <v>1097253879.6019001</v>
      </c>
      <c r="BK142" s="88">
        <v>307022424.67199999</v>
      </c>
      <c r="BL142" s="88">
        <v>1644743537.0799999</v>
      </c>
      <c r="BM142" s="88">
        <v>86476452.074300006</v>
      </c>
      <c r="BN142" s="78">
        <v>86476452.074300006</v>
      </c>
      <c r="BO142" s="78">
        <v>0</v>
      </c>
      <c r="BP142" s="88">
        <v>369673691.13599998</v>
      </c>
      <c r="BQ142" s="78">
        <v>0</v>
      </c>
      <c r="BR142" s="88">
        <v>0</v>
      </c>
      <c r="BS142" s="78">
        <v>0</v>
      </c>
      <c r="BT142" s="78">
        <v>0</v>
      </c>
      <c r="BU142" s="88">
        <v>0</v>
      </c>
      <c r="BV142" s="88">
        <v>0</v>
      </c>
      <c r="BW142" s="88">
        <v>0</v>
      </c>
      <c r="BX142" s="88">
        <v>16533857.532</v>
      </c>
      <c r="BY142" s="89">
        <v>16533857.532</v>
      </c>
      <c r="BZ142" s="90">
        <v>0</v>
      </c>
      <c r="CA142" s="90">
        <v>0</v>
      </c>
      <c r="CB142" s="88">
        <v>2632508402.6199999</v>
      </c>
      <c r="CC142" s="78">
        <v>1315180708.98</v>
      </c>
      <c r="CD142" s="78">
        <v>543359869.63999999</v>
      </c>
      <c r="CE142" s="78">
        <v>680899401</v>
      </c>
      <c r="CF142" s="78">
        <v>93068423</v>
      </c>
      <c r="CG142" s="88">
        <v>26938885709.310009</v>
      </c>
      <c r="CH142" s="91">
        <v>9357752013.7953987</v>
      </c>
      <c r="CI142" s="92">
        <v>1292941257.1900001</v>
      </c>
      <c r="CJ142" s="92">
        <v>8064810756.6053991</v>
      </c>
      <c r="CK142" s="53">
        <v>6035964500.1762094</v>
      </c>
      <c r="CL142" s="93">
        <v>339180365.37666923</v>
      </c>
      <c r="CM142" s="93">
        <v>3064275732.1795402</v>
      </c>
      <c r="CN142" s="93">
        <v>2632508402.6199999</v>
      </c>
      <c r="CO142" s="55">
        <v>11545169195.3384</v>
      </c>
      <c r="CP142" s="94">
        <v>10849187693.500999</v>
      </c>
      <c r="CQ142" s="94">
        <v>695981501.83739996</v>
      </c>
      <c r="CR142" s="94">
        <v>0</v>
      </c>
    </row>
    <row r="143" spans="1:96" x14ac:dyDescent="0.45">
      <c r="A143" s="87">
        <v>757</v>
      </c>
      <c r="B143" s="78" t="s">
        <v>229</v>
      </c>
      <c r="C143" s="88">
        <v>0</v>
      </c>
      <c r="D143" s="89">
        <v>0</v>
      </c>
      <c r="E143" s="8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88">
        <v>789366726.99600005</v>
      </c>
      <c r="O143" s="89">
        <v>789366726.99600005</v>
      </c>
      <c r="P143" s="89">
        <v>0</v>
      </c>
      <c r="Q143" s="88">
        <v>311735177.09408623</v>
      </c>
      <c r="R143" s="78">
        <v>90015783.252299994</v>
      </c>
      <c r="S143" s="78">
        <v>90015783.252299994</v>
      </c>
      <c r="T143" s="78">
        <v>5914794.7372099999</v>
      </c>
      <c r="U143" s="78">
        <v>30000000</v>
      </c>
      <c r="V143" s="78">
        <v>5212432.1951222001</v>
      </c>
      <c r="W143" s="78">
        <v>72720000</v>
      </c>
      <c r="X143" s="78">
        <v>17856383.657154001</v>
      </c>
      <c r="Y143" s="78">
        <v>0</v>
      </c>
      <c r="Z143" s="88">
        <v>0</v>
      </c>
      <c r="AA143" s="88">
        <v>0</v>
      </c>
      <c r="AB143" s="78">
        <v>0</v>
      </c>
      <c r="AC143" s="78">
        <v>0</v>
      </c>
      <c r="AD143" s="88">
        <v>0</v>
      </c>
      <c r="AE143" s="78">
        <v>0</v>
      </c>
      <c r="AF143" s="78">
        <v>0</v>
      </c>
      <c r="AG143" s="88">
        <v>0</v>
      </c>
      <c r="AH143" s="78">
        <v>0</v>
      </c>
      <c r="AI143" s="78">
        <v>0</v>
      </c>
      <c r="AJ143" s="88">
        <v>0</v>
      </c>
      <c r="AK143" s="78">
        <v>0</v>
      </c>
      <c r="AL143" s="88">
        <v>6993322326.552</v>
      </c>
      <c r="AM143" s="78">
        <v>6774910528.04</v>
      </c>
      <c r="AN143" s="78">
        <v>218411798.51199999</v>
      </c>
      <c r="AO143" s="78">
        <v>0</v>
      </c>
      <c r="AP143" s="78">
        <v>0</v>
      </c>
      <c r="AQ143" s="78">
        <v>0</v>
      </c>
      <c r="AR143" s="88">
        <v>25000000.000399999</v>
      </c>
      <c r="AS143" s="88">
        <v>42216420.55855</v>
      </c>
      <c r="AT143" s="78">
        <v>8043969.9548500003</v>
      </c>
      <c r="AU143" s="78">
        <v>34172450.603699997</v>
      </c>
      <c r="AV143" s="88">
        <v>19285386.029399998</v>
      </c>
      <c r="AW143" s="78">
        <v>0</v>
      </c>
      <c r="AX143" s="78">
        <v>19285386.029399998</v>
      </c>
      <c r="AY143" s="88">
        <v>1113321690.3800001</v>
      </c>
      <c r="AZ143" s="88">
        <v>0</v>
      </c>
      <c r="BA143" s="88">
        <v>3498348.71324</v>
      </c>
      <c r="BB143" s="89">
        <v>3498348.71324</v>
      </c>
      <c r="BC143" s="88">
        <v>5738953730.7660007</v>
      </c>
      <c r="BD143" s="89">
        <v>2228773077.2600002</v>
      </c>
      <c r="BE143" s="89">
        <v>2649114653.5100002</v>
      </c>
      <c r="BF143" s="89">
        <v>861065999.99600005</v>
      </c>
      <c r="BG143" s="88">
        <v>1098474926</v>
      </c>
      <c r="BH143" s="78">
        <v>116968000</v>
      </c>
      <c r="BI143" s="78">
        <v>184285000</v>
      </c>
      <c r="BJ143" s="78">
        <v>797221926</v>
      </c>
      <c r="BK143" s="88">
        <v>252301465.37</v>
      </c>
      <c r="BL143" s="88">
        <v>557368844.99800003</v>
      </c>
      <c r="BM143" s="88">
        <v>62348632.407300003</v>
      </c>
      <c r="BN143" s="78">
        <v>62348632.407300003</v>
      </c>
      <c r="BO143" s="78">
        <v>0</v>
      </c>
      <c r="BP143" s="88">
        <v>17526017.826400001</v>
      </c>
      <c r="BQ143" s="78">
        <v>0</v>
      </c>
      <c r="BR143" s="88">
        <v>0</v>
      </c>
      <c r="BS143" s="78">
        <v>0</v>
      </c>
      <c r="BT143" s="78">
        <v>0</v>
      </c>
      <c r="BU143" s="88">
        <v>0</v>
      </c>
      <c r="BV143" s="88">
        <v>0</v>
      </c>
      <c r="BW143" s="88">
        <v>0</v>
      </c>
      <c r="BX143" s="88">
        <v>11989876.5177</v>
      </c>
      <c r="BY143" s="89">
        <v>11989876.5177</v>
      </c>
      <c r="BZ143" s="90">
        <v>0</v>
      </c>
      <c r="CA143" s="90">
        <v>0</v>
      </c>
      <c r="CB143" s="88">
        <v>1511616532.2220001</v>
      </c>
      <c r="CC143" s="78">
        <v>451257265.46200001</v>
      </c>
      <c r="CD143" s="78">
        <v>1060359266.76</v>
      </c>
      <c r="CE143" s="78">
        <v>0</v>
      </c>
      <c r="CF143" s="78">
        <v>0</v>
      </c>
      <c r="CG143" s="88">
        <v>18548326102.431076</v>
      </c>
      <c r="CH143" s="91">
        <v>7110689302.7604008</v>
      </c>
      <c r="CI143" s="92">
        <v>789366726.99600005</v>
      </c>
      <c r="CJ143" s="92">
        <v>6321322575.7644005</v>
      </c>
      <c r="CK143" s="53">
        <v>4155201603.8928766</v>
      </c>
      <c r="CL143" s="93">
        <v>311735177.09408623</v>
      </c>
      <c r="CM143" s="93">
        <v>2331849894.5767903</v>
      </c>
      <c r="CN143" s="93">
        <v>1511616532.2220001</v>
      </c>
      <c r="CO143" s="55">
        <v>7282435195.7777996</v>
      </c>
      <c r="CP143" s="94">
        <v>6993322326.552</v>
      </c>
      <c r="CQ143" s="94">
        <v>289112869.22579998</v>
      </c>
      <c r="CR143" s="94">
        <v>0</v>
      </c>
    </row>
    <row r="144" spans="1:96" x14ac:dyDescent="0.45">
      <c r="A144" s="87">
        <v>758</v>
      </c>
      <c r="B144" s="78" t="s">
        <v>230</v>
      </c>
      <c r="C144" s="88">
        <v>0</v>
      </c>
      <c r="D144" s="89">
        <v>0</v>
      </c>
      <c r="E144" s="8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88">
        <v>772375168.19599998</v>
      </c>
      <c r="O144" s="89">
        <v>772375168.19599998</v>
      </c>
      <c r="P144" s="89">
        <v>0</v>
      </c>
      <c r="Q144" s="88">
        <v>518637422.89949417</v>
      </c>
      <c r="R144" s="78">
        <v>140632065.83000001</v>
      </c>
      <c r="S144" s="78">
        <v>140632065.83000001</v>
      </c>
      <c r="T144" s="78">
        <v>5133851.6892400002</v>
      </c>
      <c r="U144" s="78">
        <v>30000000</v>
      </c>
      <c r="V144" s="78">
        <v>5212432.1951222001</v>
      </c>
      <c r="W144" s="78">
        <v>163440000</v>
      </c>
      <c r="X144" s="78">
        <v>33587007.355131999</v>
      </c>
      <c r="Y144" s="78">
        <v>0</v>
      </c>
      <c r="Z144" s="88">
        <v>0</v>
      </c>
      <c r="AA144" s="88">
        <v>0</v>
      </c>
      <c r="AB144" s="78">
        <v>0</v>
      </c>
      <c r="AC144" s="78">
        <v>0</v>
      </c>
      <c r="AD144" s="88">
        <v>0</v>
      </c>
      <c r="AE144" s="78">
        <v>0</v>
      </c>
      <c r="AF144" s="78">
        <v>0</v>
      </c>
      <c r="AG144" s="88">
        <v>0</v>
      </c>
      <c r="AH144" s="78">
        <v>0</v>
      </c>
      <c r="AI144" s="78">
        <v>0</v>
      </c>
      <c r="AJ144" s="88">
        <v>0</v>
      </c>
      <c r="AK144" s="78">
        <v>0</v>
      </c>
      <c r="AL144" s="88">
        <v>13466423462.837</v>
      </c>
      <c r="AM144" s="78">
        <v>13011107066.700001</v>
      </c>
      <c r="AN144" s="78">
        <v>455316396.13700002</v>
      </c>
      <c r="AO144" s="78">
        <v>0</v>
      </c>
      <c r="AP144" s="78">
        <v>0</v>
      </c>
      <c r="AQ144" s="78">
        <v>0</v>
      </c>
      <c r="AR144" s="88">
        <v>55666379.9199</v>
      </c>
      <c r="AS144" s="88">
        <v>46761311.221700005</v>
      </c>
      <c r="AT144" s="78">
        <v>11911742.071900001</v>
      </c>
      <c r="AU144" s="78">
        <v>34849569.149800003</v>
      </c>
      <c r="AV144" s="88">
        <v>25713848.0392</v>
      </c>
      <c r="AW144" s="78">
        <v>0</v>
      </c>
      <c r="AX144" s="78">
        <v>25713848.0392</v>
      </c>
      <c r="AY144" s="88">
        <v>1448179215.48</v>
      </c>
      <c r="AZ144" s="88">
        <v>0</v>
      </c>
      <c r="BA144" s="88">
        <v>5027713.9809999997</v>
      </c>
      <c r="BB144" s="89">
        <v>5027713.9809999997</v>
      </c>
      <c r="BC144" s="88">
        <v>4358034083.5380001</v>
      </c>
      <c r="BD144" s="89">
        <v>2809123972</v>
      </c>
      <c r="BE144" s="89">
        <v>1382601655.54</v>
      </c>
      <c r="BF144" s="89">
        <v>166308455.998</v>
      </c>
      <c r="BG144" s="88">
        <v>1319326787.483</v>
      </c>
      <c r="BH144" s="78">
        <v>192933787.48300001</v>
      </c>
      <c r="BI144" s="78">
        <v>580440000</v>
      </c>
      <c r="BJ144" s="78">
        <v>545953000</v>
      </c>
      <c r="BK144" s="88">
        <v>356742381.53100002</v>
      </c>
      <c r="BL144" s="88">
        <v>493684503.75999999</v>
      </c>
      <c r="BM144" s="88">
        <v>46264396.412199996</v>
      </c>
      <c r="BN144" s="78">
        <v>46264396.412199996</v>
      </c>
      <c r="BO144" s="78">
        <v>0</v>
      </c>
      <c r="BP144" s="88">
        <v>8763008.9132499993</v>
      </c>
      <c r="BQ144" s="78">
        <v>0</v>
      </c>
      <c r="BR144" s="88">
        <v>0</v>
      </c>
      <c r="BS144" s="78">
        <v>0</v>
      </c>
      <c r="BT144" s="78">
        <v>0</v>
      </c>
      <c r="BU144" s="88">
        <v>0</v>
      </c>
      <c r="BV144" s="88">
        <v>0</v>
      </c>
      <c r="BW144" s="88">
        <v>0</v>
      </c>
      <c r="BX144" s="88">
        <v>20325030.965300001</v>
      </c>
      <c r="BY144" s="89">
        <v>20325030.965300001</v>
      </c>
      <c r="BZ144" s="90">
        <v>0</v>
      </c>
      <c r="CA144" s="90">
        <v>0</v>
      </c>
      <c r="CB144" s="88">
        <v>1308697443.4549999</v>
      </c>
      <c r="CC144" s="78">
        <v>436809743.125</v>
      </c>
      <c r="CD144" s="78">
        <v>675541565.33000004</v>
      </c>
      <c r="CE144" s="78">
        <v>176164395</v>
      </c>
      <c r="CF144" s="78">
        <v>20181740</v>
      </c>
      <c r="CG144" s="88">
        <v>24250622158.632038</v>
      </c>
      <c r="CH144" s="91">
        <v>5679760135.4139004</v>
      </c>
      <c r="CI144" s="92">
        <v>772375168.19599998</v>
      </c>
      <c r="CJ144" s="92">
        <v>4907384967.2179003</v>
      </c>
      <c r="CK144" s="53">
        <v>4713219321.8976936</v>
      </c>
      <c r="CL144" s="93">
        <v>518637422.89949417</v>
      </c>
      <c r="CM144" s="93">
        <v>2885884455.5432</v>
      </c>
      <c r="CN144" s="93">
        <v>1308697443.4549999</v>
      </c>
      <c r="CO144" s="55">
        <v>13857642701.32045</v>
      </c>
      <c r="CP144" s="94">
        <v>13466423462.837</v>
      </c>
      <c r="CQ144" s="94">
        <v>391219238.48345006</v>
      </c>
      <c r="CR144" s="94">
        <v>0</v>
      </c>
    </row>
    <row r="145" spans="1:96" x14ac:dyDescent="0.45">
      <c r="A145" s="87">
        <v>759</v>
      </c>
      <c r="B145" s="78" t="s">
        <v>231</v>
      </c>
      <c r="C145" s="88">
        <v>0</v>
      </c>
      <c r="D145" s="89">
        <v>0</v>
      </c>
      <c r="E145" s="8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88">
        <v>749152771.43599999</v>
      </c>
      <c r="O145" s="89">
        <v>749152771.43599999</v>
      </c>
      <c r="P145" s="89">
        <v>0</v>
      </c>
      <c r="Q145" s="88">
        <v>411191611.75020719</v>
      </c>
      <c r="R145" s="78">
        <v>133592187.973</v>
      </c>
      <c r="S145" s="78">
        <v>133592187.973</v>
      </c>
      <c r="T145" s="78">
        <v>3626292.0662099998</v>
      </c>
      <c r="U145" s="78">
        <v>30000000</v>
      </c>
      <c r="V145" s="78">
        <v>5212432.1951222001</v>
      </c>
      <c r="W145" s="78">
        <v>81360000</v>
      </c>
      <c r="X145" s="78">
        <v>23808511.542874999</v>
      </c>
      <c r="Y145" s="78">
        <v>0</v>
      </c>
      <c r="Z145" s="88">
        <v>0</v>
      </c>
      <c r="AA145" s="88">
        <v>0</v>
      </c>
      <c r="AB145" s="78">
        <v>0</v>
      </c>
      <c r="AC145" s="78">
        <v>0</v>
      </c>
      <c r="AD145" s="88">
        <v>0</v>
      </c>
      <c r="AE145" s="78">
        <v>0</v>
      </c>
      <c r="AF145" s="78">
        <v>0</v>
      </c>
      <c r="AG145" s="88">
        <v>0</v>
      </c>
      <c r="AH145" s="78">
        <v>0</v>
      </c>
      <c r="AI145" s="78">
        <v>0</v>
      </c>
      <c r="AJ145" s="88">
        <v>0</v>
      </c>
      <c r="AK145" s="78">
        <v>0</v>
      </c>
      <c r="AL145" s="88">
        <v>12089943372.113001</v>
      </c>
      <c r="AM145" s="78">
        <v>11629616538.1</v>
      </c>
      <c r="AN145" s="78">
        <v>460326834.01300001</v>
      </c>
      <c r="AO145" s="78">
        <v>0</v>
      </c>
      <c r="AP145" s="78">
        <v>0</v>
      </c>
      <c r="AQ145" s="78">
        <v>0</v>
      </c>
      <c r="AR145" s="88">
        <v>55189192.000399999</v>
      </c>
      <c r="AS145" s="88">
        <v>46454243.746399999</v>
      </c>
      <c r="AT145" s="78">
        <v>12281793.1427</v>
      </c>
      <c r="AU145" s="78">
        <v>34172450.603699997</v>
      </c>
      <c r="AV145" s="88">
        <v>19285386.029399998</v>
      </c>
      <c r="AW145" s="78">
        <v>0</v>
      </c>
      <c r="AX145" s="78">
        <v>19285386.029399998</v>
      </c>
      <c r="AY145" s="88">
        <v>1195700536.0799999</v>
      </c>
      <c r="AZ145" s="88">
        <v>0</v>
      </c>
      <c r="BA145" s="88">
        <v>5256682.1653199997</v>
      </c>
      <c r="BB145" s="89">
        <v>5256682.1653199997</v>
      </c>
      <c r="BC145" s="88">
        <v>4105996382.3959999</v>
      </c>
      <c r="BD145" s="89">
        <v>1167175617.8499999</v>
      </c>
      <c r="BE145" s="89">
        <v>2342658088.5500002</v>
      </c>
      <c r="BF145" s="89">
        <v>596162675.99600005</v>
      </c>
      <c r="BG145" s="88">
        <v>651326000</v>
      </c>
      <c r="BH145" s="78">
        <v>118662000</v>
      </c>
      <c r="BI145" s="78">
        <v>329059000</v>
      </c>
      <c r="BJ145" s="78">
        <v>203605000</v>
      </c>
      <c r="BK145" s="88">
        <v>335464385.89499998</v>
      </c>
      <c r="BL145" s="88">
        <v>296633087.04100001</v>
      </c>
      <c r="BM145" s="88">
        <v>50114575.672399998</v>
      </c>
      <c r="BN145" s="78">
        <v>50114575.672399998</v>
      </c>
      <c r="BO145" s="78">
        <v>0</v>
      </c>
      <c r="BP145" s="88">
        <v>356529177.76700002</v>
      </c>
      <c r="BQ145" s="78">
        <v>0</v>
      </c>
      <c r="BR145" s="88">
        <v>0</v>
      </c>
      <c r="BS145" s="78">
        <v>0</v>
      </c>
      <c r="BT145" s="78">
        <v>0</v>
      </c>
      <c r="BU145" s="88">
        <v>0</v>
      </c>
      <c r="BV145" s="88">
        <v>0</v>
      </c>
      <c r="BW145" s="88">
        <v>0</v>
      </c>
      <c r="BX145" s="88">
        <v>20838904.199299999</v>
      </c>
      <c r="BY145" s="89">
        <v>20838904.199299999</v>
      </c>
      <c r="BZ145" s="90">
        <v>0</v>
      </c>
      <c r="CA145" s="90">
        <v>0</v>
      </c>
      <c r="CB145" s="88">
        <v>951917669.36400008</v>
      </c>
      <c r="CC145" s="78">
        <v>316525248.66399997</v>
      </c>
      <c r="CD145" s="78">
        <v>543126146.70000005</v>
      </c>
      <c r="CE145" s="78">
        <v>39770899</v>
      </c>
      <c r="CF145" s="78">
        <v>52495375</v>
      </c>
      <c r="CG145" s="88">
        <v>21340993977.655426</v>
      </c>
      <c r="CH145" s="91">
        <v>5206971432.8733997</v>
      </c>
      <c r="CI145" s="92">
        <v>749152771.43599999</v>
      </c>
      <c r="CJ145" s="92">
        <v>4457818661.4373999</v>
      </c>
      <c r="CK145" s="53">
        <v>3332800222.9776273</v>
      </c>
      <c r="CL145" s="93">
        <v>411191611.75020719</v>
      </c>
      <c r="CM145" s="93">
        <v>1969690941.86342</v>
      </c>
      <c r="CN145" s="93">
        <v>951917669.36400008</v>
      </c>
      <c r="CO145" s="55">
        <v>12801222321.804401</v>
      </c>
      <c r="CP145" s="94">
        <v>12089943372.113001</v>
      </c>
      <c r="CQ145" s="94">
        <v>711278949.69140005</v>
      </c>
      <c r="CR145" s="94">
        <v>0</v>
      </c>
    </row>
    <row r="146" spans="1:96" x14ac:dyDescent="0.45">
      <c r="A146" s="87">
        <v>760</v>
      </c>
      <c r="B146" s="78" t="s">
        <v>232</v>
      </c>
      <c r="C146" s="88">
        <v>0</v>
      </c>
      <c r="D146" s="89">
        <v>0</v>
      </c>
      <c r="E146" s="8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88">
        <v>1172798148.9200001</v>
      </c>
      <c r="O146" s="89">
        <v>1172798148.9200001</v>
      </c>
      <c r="P146" s="89">
        <v>0</v>
      </c>
      <c r="Q146" s="88">
        <v>435286401.17946821</v>
      </c>
      <c r="R146" s="78">
        <v>130348261.34299999</v>
      </c>
      <c r="S146" s="78">
        <v>130348261.34299999</v>
      </c>
      <c r="T146" s="78">
        <v>6804390.7309800005</v>
      </c>
      <c r="U146" s="78">
        <v>30000000</v>
      </c>
      <c r="V146" s="78">
        <v>5212432.1951222001</v>
      </c>
      <c r="W146" s="78">
        <v>110040000</v>
      </c>
      <c r="X146" s="78">
        <v>22533055.567366</v>
      </c>
      <c r="Y146" s="78">
        <v>0</v>
      </c>
      <c r="Z146" s="88">
        <v>0</v>
      </c>
      <c r="AA146" s="88">
        <v>0</v>
      </c>
      <c r="AB146" s="78">
        <v>0</v>
      </c>
      <c r="AC146" s="78">
        <v>0</v>
      </c>
      <c r="AD146" s="88">
        <v>0</v>
      </c>
      <c r="AE146" s="78">
        <v>0</v>
      </c>
      <c r="AF146" s="78">
        <v>0</v>
      </c>
      <c r="AG146" s="88">
        <v>0</v>
      </c>
      <c r="AH146" s="78">
        <v>0</v>
      </c>
      <c r="AI146" s="78">
        <v>0</v>
      </c>
      <c r="AJ146" s="88">
        <v>0</v>
      </c>
      <c r="AK146" s="78">
        <v>0</v>
      </c>
      <c r="AL146" s="88">
        <v>13504778606.278</v>
      </c>
      <c r="AM146" s="78">
        <v>13031974345.9</v>
      </c>
      <c r="AN146" s="78">
        <v>472804260.37800002</v>
      </c>
      <c r="AO146" s="78">
        <v>0</v>
      </c>
      <c r="AP146" s="78">
        <v>0</v>
      </c>
      <c r="AQ146" s="78">
        <v>0</v>
      </c>
      <c r="AR146" s="88">
        <v>68400000.000400007</v>
      </c>
      <c r="AS146" s="88">
        <v>46195543.050999999</v>
      </c>
      <c r="AT146" s="78">
        <v>12023092.4473</v>
      </c>
      <c r="AU146" s="78">
        <v>34172450.603699997</v>
      </c>
      <c r="AV146" s="88">
        <v>19285386.029399998</v>
      </c>
      <c r="AW146" s="78">
        <v>0</v>
      </c>
      <c r="AX146" s="78">
        <v>19285386.029399998</v>
      </c>
      <c r="AY146" s="88">
        <v>1283510752.6500001</v>
      </c>
      <c r="AZ146" s="88">
        <v>0</v>
      </c>
      <c r="BA146" s="88">
        <v>5195258.7989499997</v>
      </c>
      <c r="BB146" s="89">
        <v>5195258.7989499997</v>
      </c>
      <c r="BC146" s="88">
        <v>7664874641.9769993</v>
      </c>
      <c r="BD146" s="89">
        <v>3686970041.75</v>
      </c>
      <c r="BE146" s="89">
        <v>3248885442.23</v>
      </c>
      <c r="BF146" s="89">
        <v>729019157.99699998</v>
      </c>
      <c r="BG146" s="88">
        <v>2496570208.1870003</v>
      </c>
      <c r="BH146" s="78">
        <v>259939208.18700001</v>
      </c>
      <c r="BI146" s="78">
        <v>1497988000</v>
      </c>
      <c r="BJ146" s="78">
        <v>738643000</v>
      </c>
      <c r="BK146" s="88">
        <v>355695011.73000002</v>
      </c>
      <c r="BL146" s="88">
        <v>1430723330.6400001</v>
      </c>
      <c r="BM146" s="88">
        <v>135444007.50760001</v>
      </c>
      <c r="BN146" s="78">
        <v>75444005.926100001</v>
      </c>
      <c r="BO146" s="78">
        <v>60000001.581500001</v>
      </c>
      <c r="BP146" s="88">
        <v>17526017.826400001</v>
      </c>
      <c r="BQ146" s="78">
        <v>0</v>
      </c>
      <c r="BR146" s="88">
        <v>0</v>
      </c>
      <c r="BS146" s="78">
        <v>0</v>
      </c>
      <c r="BT146" s="78">
        <v>0</v>
      </c>
      <c r="BU146" s="88">
        <v>0</v>
      </c>
      <c r="BV146" s="88">
        <v>0</v>
      </c>
      <c r="BW146" s="88">
        <v>0</v>
      </c>
      <c r="BX146" s="88">
        <v>20235701.1336</v>
      </c>
      <c r="BY146" s="89">
        <v>20235701.1336</v>
      </c>
      <c r="BZ146" s="90">
        <v>0</v>
      </c>
      <c r="CA146" s="90">
        <v>0</v>
      </c>
      <c r="CB146" s="88">
        <v>1459973815.7379999</v>
      </c>
      <c r="CC146" s="78">
        <v>806206445.53799999</v>
      </c>
      <c r="CD146" s="78">
        <v>574075990.20000005</v>
      </c>
      <c r="CE146" s="78">
        <v>74537138</v>
      </c>
      <c r="CF146" s="78">
        <v>5154242</v>
      </c>
      <c r="CG146" s="88">
        <v>30116492831.64682</v>
      </c>
      <c r="CH146" s="91">
        <v>10336796121.537399</v>
      </c>
      <c r="CI146" s="92">
        <v>1172798148.9200001</v>
      </c>
      <c r="CJ146" s="92">
        <v>9163997972.6173992</v>
      </c>
      <c r="CK146" s="53">
        <v>5882411688.2456188</v>
      </c>
      <c r="CL146" s="93">
        <v>435286401.17946821</v>
      </c>
      <c r="CM146" s="93">
        <v>3987151471.3281507</v>
      </c>
      <c r="CN146" s="93">
        <v>1459973815.7379999</v>
      </c>
      <c r="CO146" s="55">
        <v>13897285021.8638</v>
      </c>
      <c r="CP146" s="94">
        <v>13504778606.278</v>
      </c>
      <c r="CQ146" s="94">
        <v>392506415.58579999</v>
      </c>
      <c r="CR146" s="94">
        <v>0</v>
      </c>
    </row>
    <row r="147" spans="1:96" x14ac:dyDescent="0.45">
      <c r="A147" s="96">
        <v>761</v>
      </c>
      <c r="B147" s="89" t="s">
        <v>233</v>
      </c>
      <c r="C147" s="90">
        <v>0</v>
      </c>
      <c r="D147" s="89">
        <v>0</v>
      </c>
      <c r="E147" s="90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90">
        <v>914933559.35599995</v>
      </c>
      <c r="O147" s="89">
        <v>914933559.35599995</v>
      </c>
      <c r="P147" s="89">
        <v>0</v>
      </c>
      <c r="Q147" s="90">
        <v>707435219.20057225</v>
      </c>
      <c r="R147" s="89">
        <v>226012771.708</v>
      </c>
      <c r="S147" s="78">
        <v>226012771.708</v>
      </c>
      <c r="T147" s="89">
        <v>5996284.4465600001</v>
      </c>
      <c r="U147" s="89">
        <v>30000000</v>
      </c>
      <c r="V147" s="89">
        <v>5212432.1951222001</v>
      </c>
      <c r="W147" s="89">
        <v>169560000</v>
      </c>
      <c r="X147" s="89">
        <v>44640959.142889999</v>
      </c>
      <c r="Y147" s="89">
        <v>0</v>
      </c>
      <c r="Z147" s="88">
        <v>0</v>
      </c>
      <c r="AA147" s="90">
        <v>0</v>
      </c>
      <c r="AB147" s="89">
        <v>0</v>
      </c>
      <c r="AC147" s="89">
        <v>0</v>
      </c>
      <c r="AD147" s="90">
        <v>0</v>
      </c>
      <c r="AE147" s="89">
        <v>0</v>
      </c>
      <c r="AF147" s="89">
        <v>0</v>
      </c>
      <c r="AG147" s="90">
        <v>0</v>
      </c>
      <c r="AH147" s="89">
        <v>0</v>
      </c>
      <c r="AI147" s="89">
        <v>0</v>
      </c>
      <c r="AJ147" s="88">
        <v>0</v>
      </c>
      <c r="AK147" s="78">
        <v>0</v>
      </c>
      <c r="AL147" s="90">
        <v>21298649479.524998</v>
      </c>
      <c r="AM147" s="89">
        <v>20438460555.599998</v>
      </c>
      <c r="AN147" s="89">
        <v>860188923.92499995</v>
      </c>
      <c r="AO147" s="89">
        <v>0</v>
      </c>
      <c r="AP147" s="89">
        <v>0</v>
      </c>
      <c r="AQ147" s="89">
        <v>0</v>
      </c>
      <c r="AR147" s="90">
        <v>53264512.000500001</v>
      </c>
      <c r="AS147" s="90">
        <v>56453546.722900003</v>
      </c>
      <c r="AT147" s="89">
        <v>20249740.480799999</v>
      </c>
      <c r="AU147" s="89">
        <v>36203806.2421</v>
      </c>
      <c r="AV147" s="90">
        <v>38570772.058799997</v>
      </c>
      <c r="AW147" s="89">
        <v>0</v>
      </c>
      <c r="AX147" s="89">
        <v>38570772.058799997</v>
      </c>
      <c r="AY147" s="90">
        <v>1258531557.71</v>
      </c>
      <c r="AZ147" s="90">
        <v>0</v>
      </c>
      <c r="BA147" s="90">
        <v>8573019.8711799998</v>
      </c>
      <c r="BB147" s="89">
        <v>8573019.8711799998</v>
      </c>
      <c r="BC147" s="90">
        <v>10745575631.705</v>
      </c>
      <c r="BD147" s="89">
        <v>4837271891.46</v>
      </c>
      <c r="BE147" s="89">
        <v>5034483336.25</v>
      </c>
      <c r="BF147" s="89">
        <v>873820403.995</v>
      </c>
      <c r="BG147" s="90">
        <v>1699919091.9035101</v>
      </c>
      <c r="BH147" s="89">
        <v>359608000</v>
      </c>
      <c r="BI147" s="89">
        <v>539927000</v>
      </c>
      <c r="BJ147" s="89">
        <v>800384091.90350997</v>
      </c>
      <c r="BK147" s="90">
        <v>472622059.85299999</v>
      </c>
      <c r="BL147" s="90">
        <v>1228139147.72</v>
      </c>
      <c r="BM147" s="90">
        <v>78332369.483400002</v>
      </c>
      <c r="BN147" s="89">
        <v>78332369.483400002</v>
      </c>
      <c r="BO147" s="89">
        <v>0</v>
      </c>
      <c r="BP147" s="90">
        <v>369673691.13599998</v>
      </c>
      <c r="BQ147" s="89">
        <v>0</v>
      </c>
      <c r="BR147" s="90">
        <v>0</v>
      </c>
      <c r="BS147" s="89">
        <v>0</v>
      </c>
      <c r="BT147" s="89">
        <v>0</v>
      </c>
      <c r="BU147" s="90">
        <v>0</v>
      </c>
      <c r="BV147" s="90">
        <v>0</v>
      </c>
      <c r="BW147" s="90">
        <v>0</v>
      </c>
      <c r="BX147" s="90">
        <v>35467476.410099998</v>
      </c>
      <c r="BY147" s="89">
        <v>35467476.410099998</v>
      </c>
      <c r="BZ147" s="90">
        <v>0</v>
      </c>
      <c r="CA147" s="90">
        <v>0</v>
      </c>
      <c r="CB147" s="90">
        <v>1702202850.618</v>
      </c>
      <c r="CC147" s="89">
        <v>567789154.68799996</v>
      </c>
      <c r="CD147" s="89">
        <v>486759063.17000002</v>
      </c>
      <c r="CE147" s="89">
        <v>627392002.75999999</v>
      </c>
      <c r="CF147" s="89">
        <v>20262630</v>
      </c>
      <c r="CG147" s="88">
        <v>41018343985.273964</v>
      </c>
      <c r="CH147" s="97">
        <v>12941912850.7815</v>
      </c>
      <c r="CI147" s="98">
        <v>914933559.35599995</v>
      </c>
      <c r="CJ147" s="98">
        <v>12026979291.425499</v>
      </c>
      <c r="CK147" s="53">
        <v>5546915131.9196625</v>
      </c>
      <c r="CL147" s="99">
        <v>707435219.20057225</v>
      </c>
      <c r="CM147" s="93">
        <v>3137277062.10109</v>
      </c>
      <c r="CN147" s="99">
        <v>1702202850.618</v>
      </c>
      <c r="CO147" s="100">
        <v>22529516002.5728</v>
      </c>
      <c r="CP147" s="101">
        <v>21298649479.524998</v>
      </c>
      <c r="CQ147" s="101">
        <v>880866523.04779994</v>
      </c>
      <c r="CR147" s="101">
        <v>350000000</v>
      </c>
    </row>
    <row r="148" spans="1:96" x14ac:dyDescent="0.45">
      <c r="A148" s="87">
        <v>762</v>
      </c>
      <c r="B148" s="78" t="s">
        <v>234</v>
      </c>
      <c r="C148" s="88">
        <v>0</v>
      </c>
      <c r="D148" s="89">
        <v>0</v>
      </c>
      <c r="E148" s="8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88">
        <v>328684568.47799999</v>
      </c>
      <c r="O148" s="89">
        <v>328684568.47799999</v>
      </c>
      <c r="P148" s="89">
        <v>0</v>
      </c>
      <c r="Q148" s="88">
        <v>218244679.03732824</v>
      </c>
      <c r="R148" s="78">
        <v>57779135.547600001</v>
      </c>
      <c r="S148" s="78">
        <v>57779135.547600001</v>
      </c>
      <c r="T148" s="78">
        <v>1460023.95924</v>
      </c>
      <c r="U148" s="78">
        <v>30000000</v>
      </c>
      <c r="V148" s="78">
        <v>5212432.1951222001</v>
      </c>
      <c r="W148" s="78">
        <v>54960000</v>
      </c>
      <c r="X148" s="78">
        <v>11053951.787766</v>
      </c>
      <c r="Y148" s="78">
        <v>0</v>
      </c>
      <c r="Z148" s="88">
        <v>0</v>
      </c>
      <c r="AA148" s="88">
        <v>0</v>
      </c>
      <c r="AB148" s="78">
        <v>0</v>
      </c>
      <c r="AC148" s="78">
        <v>0</v>
      </c>
      <c r="AD148" s="88">
        <v>0</v>
      </c>
      <c r="AE148" s="78">
        <v>0</v>
      </c>
      <c r="AF148" s="78">
        <v>0</v>
      </c>
      <c r="AG148" s="88">
        <v>0</v>
      </c>
      <c r="AH148" s="78">
        <v>0</v>
      </c>
      <c r="AI148" s="78">
        <v>0</v>
      </c>
      <c r="AJ148" s="88">
        <v>0</v>
      </c>
      <c r="AK148" s="78">
        <v>0</v>
      </c>
      <c r="AL148" s="88">
        <v>4606972053.2080002</v>
      </c>
      <c r="AM148" s="78">
        <v>4478849527.1599998</v>
      </c>
      <c r="AN148" s="78">
        <v>128122526.04799999</v>
      </c>
      <c r="AO148" s="78">
        <v>0</v>
      </c>
      <c r="AP148" s="78">
        <v>0</v>
      </c>
      <c r="AQ148" s="78">
        <v>0</v>
      </c>
      <c r="AR148" s="88">
        <v>25000000.000399999</v>
      </c>
      <c r="AS148" s="88">
        <v>40533103.246419996</v>
      </c>
      <c r="AT148" s="78">
        <v>7037771.1888199998</v>
      </c>
      <c r="AU148" s="78">
        <v>33495332.057599999</v>
      </c>
      <c r="AV148" s="88">
        <v>12856924.0196</v>
      </c>
      <c r="AW148" s="78">
        <v>0</v>
      </c>
      <c r="AX148" s="78">
        <v>12856924.0196</v>
      </c>
      <c r="AY148" s="88">
        <v>608769748.18700004</v>
      </c>
      <c r="AZ148" s="88">
        <v>0</v>
      </c>
      <c r="BA148" s="88">
        <v>2539398.11619</v>
      </c>
      <c r="BB148" s="89">
        <v>2539398.11619</v>
      </c>
      <c r="BC148" s="88">
        <v>1259589605.638</v>
      </c>
      <c r="BD148" s="89">
        <v>396832117.833</v>
      </c>
      <c r="BE148" s="89">
        <v>529227723.80800003</v>
      </c>
      <c r="BF148" s="89">
        <v>333529763.99699998</v>
      </c>
      <c r="BG148" s="88">
        <v>158442000</v>
      </c>
      <c r="BH148" s="78">
        <v>33022000</v>
      </c>
      <c r="BI148" s="78">
        <v>125420000</v>
      </c>
      <c r="BJ148" s="78">
        <v>0</v>
      </c>
      <c r="BK148" s="88">
        <v>198773828.17399999</v>
      </c>
      <c r="BL148" s="88">
        <v>259809317.73300001</v>
      </c>
      <c r="BM148" s="88">
        <v>25937290.9998</v>
      </c>
      <c r="BN148" s="78">
        <v>25937290.9998</v>
      </c>
      <c r="BO148" s="78">
        <v>0</v>
      </c>
      <c r="BP148" s="88">
        <v>0</v>
      </c>
      <c r="BQ148" s="78">
        <v>0</v>
      </c>
      <c r="BR148" s="88">
        <v>0</v>
      </c>
      <c r="BS148" s="78">
        <v>0</v>
      </c>
      <c r="BT148" s="78">
        <v>0</v>
      </c>
      <c r="BU148" s="88">
        <v>0</v>
      </c>
      <c r="BV148" s="88">
        <v>0</v>
      </c>
      <c r="BW148" s="88">
        <v>0</v>
      </c>
      <c r="BX148" s="88">
        <v>6991528.0899299998</v>
      </c>
      <c r="BY148" s="89">
        <v>6991528.0899299998</v>
      </c>
      <c r="BZ148" s="90">
        <v>0</v>
      </c>
      <c r="CA148" s="90">
        <v>0</v>
      </c>
      <c r="CB148" s="88">
        <v>186321231.32370001</v>
      </c>
      <c r="CC148" s="78">
        <v>73533791.883699998</v>
      </c>
      <c r="CD148" s="78">
        <v>112787439.44</v>
      </c>
      <c r="CE148" s="78">
        <v>0</v>
      </c>
      <c r="CF148" s="78">
        <v>0</v>
      </c>
      <c r="CG148" s="88">
        <v>7939465276.2513685</v>
      </c>
      <c r="CH148" s="91">
        <v>1873083491.8494</v>
      </c>
      <c r="CI148" s="92">
        <v>328684568.47799999</v>
      </c>
      <c r="CJ148" s="92">
        <v>1544398923.3714001</v>
      </c>
      <c r="CK148" s="53">
        <v>1247778979.0003684</v>
      </c>
      <c r="CL148" s="93">
        <v>218244679.03732824</v>
      </c>
      <c r="CM148" s="93">
        <v>843213068.63934004</v>
      </c>
      <c r="CN148" s="93">
        <v>186321231.32370001</v>
      </c>
      <c r="CO148" s="55">
        <v>4818602805.4015999</v>
      </c>
      <c r="CP148" s="94">
        <v>4606972053.2080002</v>
      </c>
      <c r="CQ148" s="94">
        <v>211630752.1936</v>
      </c>
      <c r="CR148" s="94">
        <v>0</v>
      </c>
    </row>
    <row r="149" spans="1:96" x14ac:dyDescent="0.45">
      <c r="A149" s="87">
        <v>763</v>
      </c>
      <c r="B149" s="78" t="s">
        <v>235</v>
      </c>
      <c r="C149" s="88">
        <v>0</v>
      </c>
      <c r="D149" s="89">
        <v>0</v>
      </c>
      <c r="E149" s="8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88">
        <v>718136566.91700006</v>
      </c>
      <c r="O149" s="89">
        <v>718136566.91700006</v>
      </c>
      <c r="P149" s="89">
        <v>0</v>
      </c>
      <c r="Q149" s="88">
        <v>326658074.74611217</v>
      </c>
      <c r="R149" s="78">
        <v>94331576.983600006</v>
      </c>
      <c r="S149" s="78">
        <v>94331576.983600006</v>
      </c>
      <c r="T149" s="78">
        <v>4875800.9429599997</v>
      </c>
      <c r="U149" s="78">
        <v>30000000</v>
      </c>
      <c r="V149" s="78">
        <v>5212432.1951222001</v>
      </c>
      <c r="W149" s="78">
        <v>79200000</v>
      </c>
      <c r="X149" s="78">
        <v>18706687.640829999</v>
      </c>
      <c r="Y149" s="78">
        <v>0</v>
      </c>
      <c r="Z149" s="88">
        <v>0</v>
      </c>
      <c r="AA149" s="88">
        <v>0</v>
      </c>
      <c r="AB149" s="78">
        <v>0</v>
      </c>
      <c r="AC149" s="78">
        <v>0</v>
      </c>
      <c r="AD149" s="88">
        <v>0</v>
      </c>
      <c r="AE149" s="78">
        <v>0</v>
      </c>
      <c r="AF149" s="78">
        <v>0</v>
      </c>
      <c r="AG149" s="88">
        <v>0</v>
      </c>
      <c r="AH149" s="78">
        <v>0</v>
      </c>
      <c r="AI149" s="78">
        <v>0</v>
      </c>
      <c r="AJ149" s="88">
        <v>0</v>
      </c>
      <c r="AK149" s="78">
        <v>0</v>
      </c>
      <c r="AL149" s="88">
        <v>8580354472.7129993</v>
      </c>
      <c r="AM149" s="78">
        <v>8319288970.7399998</v>
      </c>
      <c r="AN149" s="78">
        <v>261065501.97299999</v>
      </c>
      <c r="AO149" s="78">
        <v>0</v>
      </c>
      <c r="AP149" s="78">
        <v>0</v>
      </c>
      <c r="AQ149" s="78">
        <v>0</v>
      </c>
      <c r="AR149" s="88">
        <v>47527888.000399999</v>
      </c>
      <c r="AS149" s="88">
        <v>42552931.612119995</v>
      </c>
      <c r="AT149" s="78">
        <v>8380481.0084199999</v>
      </c>
      <c r="AU149" s="78">
        <v>34172450.603699997</v>
      </c>
      <c r="AV149" s="88">
        <v>19285386.029399998</v>
      </c>
      <c r="AW149" s="78">
        <v>0</v>
      </c>
      <c r="AX149" s="78">
        <v>19285386.029399998</v>
      </c>
      <c r="AY149" s="88">
        <v>1338930295.0799999</v>
      </c>
      <c r="AZ149" s="88">
        <v>0</v>
      </c>
      <c r="BA149" s="88">
        <v>3648516.0223300001</v>
      </c>
      <c r="BB149" s="89">
        <v>3648516.0223300001</v>
      </c>
      <c r="BC149" s="88">
        <v>4522010313.6569996</v>
      </c>
      <c r="BD149" s="89">
        <v>2334129345.3699999</v>
      </c>
      <c r="BE149" s="89">
        <v>1578101244.29</v>
      </c>
      <c r="BF149" s="89">
        <v>609779723.99699998</v>
      </c>
      <c r="BG149" s="88">
        <v>1188725620</v>
      </c>
      <c r="BH149" s="78">
        <v>139840000</v>
      </c>
      <c r="BI149" s="78">
        <v>704467000</v>
      </c>
      <c r="BJ149" s="78">
        <v>344418620</v>
      </c>
      <c r="BK149" s="88">
        <v>274645045.18300003</v>
      </c>
      <c r="BL149" s="88">
        <v>1059218761.12</v>
      </c>
      <c r="BM149" s="88">
        <v>58203458.487199999</v>
      </c>
      <c r="BN149" s="78">
        <v>58203458.487199999</v>
      </c>
      <c r="BO149" s="78">
        <v>0</v>
      </c>
      <c r="BP149" s="88">
        <v>13144513.3698</v>
      </c>
      <c r="BQ149" s="78">
        <v>0</v>
      </c>
      <c r="BR149" s="88">
        <v>0</v>
      </c>
      <c r="BS149" s="78">
        <v>0</v>
      </c>
      <c r="BT149" s="78">
        <v>0</v>
      </c>
      <c r="BU149" s="88">
        <v>0</v>
      </c>
      <c r="BV149" s="88">
        <v>0</v>
      </c>
      <c r="BW149" s="88">
        <v>0</v>
      </c>
      <c r="BX149" s="88">
        <v>12857506.8531</v>
      </c>
      <c r="BY149" s="89">
        <v>12857506.8531</v>
      </c>
      <c r="BZ149" s="90">
        <v>0</v>
      </c>
      <c r="CA149" s="90">
        <v>0</v>
      </c>
      <c r="CB149" s="88">
        <v>565046101.70000005</v>
      </c>
      <c r="CC149" s="78">
        <v>195740487.25</v>
      </c>
      <c r="CD149" s="78">
        <v>369305614.44999999</v>
      </c>
      <c r="CE149" s="78">
        <v>0</v>
      </c>
      <c r="CF149" s="78">
        <v>0</v>
      </c>
      <c r="CG149" s="88">
        <v>18770945451.490463</v>
      </c>
      <c r="CH149" s="91">
        <v>6346893529.6943998</v>
      </c>
      <c r="CI149" s="92">
        <v>718136566.91700006</v>
      </c>
      <c r="CJ149" s="92">
        <v>5628756962.7773991</v>
      </c>
      <c r="CK149" s="53">
        <v>3536622504.5008616</v>
      </c>
      <c r="CL149" s="93">
        <v>326658074.74611217</v>
      </c>
      <c r="CM149" s="93">
        <v>2644918328.0547495</v>
      </c>
      <c r="CN149" s="93">
        <v>565046101.70000005</v>
      </c>
      <c r="CO149" s="55">
        <v>8887429417.2952003</v>
      </c>
      <c r="CP149" s="94">
        <v>8580354472.7129993</v>
      </c>
      <c r="CQ149" s="94">
        <v>307074944.58219999</v>
      </c>
      <c r="CR149" s="94">
        <v>0</v>
      </c>
    </row>
    <row r="150" spans="1:96" x14ac:dyDescent="0.45">
      <c r="A150" s="87">
        <v>764</v>
      </c>
      <c r="B150" s="78" t="s">
        <v>236</v>
      </c>
      <c r="C150" s="88">
        <v>0</v>
      </c>
      <c r="D150" s="89">
        <v>0</v>
      </c>
      <c r="E150" s="8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88">
        <v>568947629.15699995</v>
      </c>
      <c r="O150" s="89">
        <v>568947629.15699995</v>
      </c>
      <c r="P150" s="89">
        <v>0</v>
      </c>
      <c r="Q150" s="88">
        <v>266444373.28273723</v>
      </c>
      <c r="R150" s="78">
        <v>80568760.276800007</v>
      </c>
      <c r="S150" s="78">
        <v>80568760.276800007</v>
      </c>
      <c r="T150" s="78">
        <v>4169556.7952299998</v>
      </c>
      <c r="U150" s="78">
        <v>30000000</v>
      </c>
      <c r="V150" s="78">
        <v>5212432.1951222001</v>
      </c>
      <c r="W150" s="78">
        <v>52320000</v>
      </c>
      <c r="X150" s="78">
        <v>13604863.738785001</v>
      </c>
      <c r="Y150" s="78">
        <v>0</v>
      </c>
      <c r="Z150" s="88">
        <v>0</v>
      </c>
      <c r="AA150" s="88">
        <v>0</v>
      </c>
      <c r="AB150" s="78">
        <v>0</v>
      </c>
      <c r="AC150" s="78">
        <v>0</v>
      </c>
      <c r="AD150" s="88">
        <v>0</v>
      </c>
      <c r="AE150" s="78">
        <v>0</v>
      </c>
      <c r="AF150" s="78">
        <v>0</v>
      </c>
      <c r="AG150" s="88">
        <v>0</v>
      </c>
      <c r="AH150" s="78">
        <v>0</v>
      </c>
      <c r="AI150" s="78">
        <v>0</v>
      </c>
      <c r="AJ150" s="88">
        <v>0</v>
      </c>
      <c r="AK150" s="78">
        <v>0</v>
      </c>
      <c r="AL150" s="88">
        <v>7619362791.8800001</v>
      </c>
      <c r="AM150" s="78">
        <v>7379817379.75</v>
      </c>
      <c r="AN150" s="78">
        <v>239545412.13</v>
      </c>
      <c r="AO150" s="78">
        <v>0</v>
      </c>
      <c r="AP150" s="78">
        <v>0</v>
      </c>
      <c r="AQ150" s="78">
        <v>0</v>
      </c>
      <c r="AR150" s="88">
        <v>25000000.000399999</v>
      </c>
      <c r="AS150" s="88">
        <v>41780337.141419999</v>
      </c>
      <c r="AT150" s="78">
        <v>8285005.0838200003</v>
      </c>
      <c r="AU150" s="78">
        <v>33495332.057599999</v>
      </c>
      <c r="AV150" s="88">
        <v>12856924.0196</v>
      </c>
      <c r="AW150" s="78">
        <v>0</v>
      </c>
      <c r="AX150" s="78">
        <v>12856924.0196</v>
      </c>
      <c r="AY150" s="88">
        <v>768902608.171</v>
      </c>
      <c r="AZ150" s="88">
        <v>0</v>
      </c>
      <c r="BA150" s="88">
        <v>3515035.56947</v>
      </c>
      <c r="BB150" s="89">
        <v>3515035.56947</v>
      </c>
      <c r="BC150" s="88">
        <v>3647617721.8199997</v>
      </c>
      <c r="BD150" s="89">
        <v>1693262791.27</v>
      </c>
      <c r="BE150" s="89">
        <v>1951992094.55</v>
      </c>
      <c r="BF150" s="89">
        <v>2362836</v>
      </c>
      <c r="BG150" s="88">
        <v>243644490.00400001</v>
      </c>
      <c r="BH150" s="78">
        <v>142328490.00400001</v>
      </c>
      <c r="BI150" s="78">
        <v>101316000</v>
      </c>
      <c r="BJ150" s="78">
        <v>0</v>
      </c>
      <c r="BK150" s="88">
        <v>260548058.49000001</v>
      </c>
      <c r="BL150" s="88">
        <v>668256945.83800006</v>
      </c>
      <c r="BM150" s="88">
        <v>59652477.145900004</v>
      </c>
      <c r="BN150" s="78">
        <v>59652477.145900004</v>
      </c>
      <c r="BO150" s="78">
        <v>0</v>
      </c>
      <c r="BP150" s="88">
        <v>13144513.3698</v>
      </c>
      <c r="BQ150" s="78">
        <v>0</v>
      </c>
      <c r="BR150" s="88">
        <v>0</v>
      </c>
      <c r="BS150" s="78">
        <v>0</v>
      </c>
      <c r="BT150" s="78">
        <v>0</v>
      </c>
      <c r="BU150" s="88">
        <v>0</v>
      </c>
      <c r="BV150" s="88">
        <v>0</v>
      </c>
      <c r="BW150" s="88">
        <v>0</v>
      </c>
      <c r="BX150" s="88">
        <v>11612085.517000001</v>
      </c>
      <c r="BY150" s="89">
        <v>11612085.517000001</v>
      </c>
      <c r="BZ150" s="90">
        <v>0</v>
      </c>
      <c r="CA150" s="90">
        <v>0</v>
      </c>
      <c r="CB150" s="88">
        <v>1313635379.4449999</v>
      </c>
      <c r="CC150" s="78">
        <v>308732312.875</v>
      </c>
      <c r="CD150" s="78">
        <v>492450663.56999999</v>
      </c>
      <c r="CE150" s="78">
        <v>505629212</v>
      </c>
      <c r="CF150" s="78">
        <v>6823191</v>
      </c>
      <c r="CG150" s="88">
        <v>15524921370.851326</v>
      </c>
      <c r="CH150" s="91">
        <v>4909822296.8154001</v>
      </c>
      <c r="CI150" s="92">
        <v>568947629.15699995</v>
      </c>
      <c r="CJ150" s="92">
        <v>4340874667.6583996</v>
      </c>
      <c r="CK150" s="53">
        <v>2709186786.2765269</v>
      </c>
      <c r="CL150" s="93">
        <v>266444373.28273723</v>
      </c>
      <c r="CM150" s="93">
        <v>1129107033.54879</v>
      </c>
      <c r="CN150" s="93">
        <v>1313635379.4449999</v>
      </c>
      <c r="CO150" s="55">
        <v>7905912287.7593994</v>
      </c>
      <c r="CP150" s="94">
        <v>7619362791.8800001</v>
      </c>
      <c r="CQ150" s="94">
        <v>286549495.87939996</v>
      </c>
      <c r="CR150" s="94">
        <v>0</v>
      </c>
    </row>
    <row r="151" spans="1:96" x14ac:dyDescent="0.45">
      <c r="A151" s="87">
        <v>770</v>
      </c>
      <c r="B151" s="78" t="s">
        <v>237</v>
      </c>
      <c r="C151" s="88">
        <v>0</v>
      </c>
      <c r="D151" s="89">
        <v>0</v>
      </c>
      <c r="E151" s="8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88">
        <v>814948796.15699995</v>
      </c>
      <c r="O151" s="89">
        <v>814948796.15699995</v>
      </c>
      <c r="P151" s="89">
        <v>0</v>
      </c>
      <c r="Q151" s="88">
        <v>451163487.02446324</v>
      </c>
      <c r="R151" s="78">
        <v>136272775.42500001</v>
      </c>
      <c r="S151" s="78">
        <v>136272775.42500001</v>
      </c>
      <c r="T151" s="78">
        <v>5106688.4527899995</v>
      </c>
      <c r="U151" s="78">
        <v>30000000</v>
      </c>
      <c r="V151" s="78">
        <v>5212432.1951222001</v>
      </c>
      <c r="W151" s="78">
        <v>113640000</v>
      </c>
      <c r="X151" s="78">
        <v>24658815.526551001</v>
      </c>
      <c r="Y151" s="78">
        <v>0</v>
      </c>
      <c r="Z151" s="88">
        <v>0</v>
      </c>
      <c r="AA151" s="88">
        <v>0</v>
      </c>
      <c r="AB151" s="78">
        <v>0</v>
      </c>
      <c r="AC151" s="78">
        <v>0</v>
      </c>
      <c r="AD151" s="88">
        <v>0</v>
      </c>
      <c r="AE151" s="78">
        <v>0</v>
      </c>
      <c r="AF151" s="78">
        <v>0</v>
      </c>
      <c r="AG151" s="88">
        <v>0</v>
      </c>
      <c r="AH151" s="78">
        <v>0</v>
      </c>
      <c r="AI151" s="78">
        <v>0</v>
      </c>
      <c r="AJ151" s="88">
        <v>0</v>
      </c>
      <c r="AK151" s="78">
        <v>0</v>
      </c>
      <c r="AL151" s="88">
        <v>12335818781.583</v>
      </c>
      <c r="AM151" s="78">
        <v>12076804620.9</v>
      </c>
      <c r="AN151" s="78">
        <v>0</v>
      </c>
      <c r="AO151" s="78">
        <v>142457788.39300001</v>
      </c>
      <c r="AP151" s="78">
        <v>116556372.29000001</v>
      </c>
      <c r="AQ151" s="78">
        <v>0</v>
      </c>
      <c r="AR151" s="88">
        <v>30718432.000399999</v>
      </c>
      <c r="AS151" s="88">
        <v>32854145.214200001</v>
      </c>
      <c r="AT151" s="78">
        <v>12738675.6285</v>
      </c>
      <c r="AU151" s="78">
        <v>20115469.585700002</v>
      </c>
      <c r="AV151" s="88">
        <v>19285386.029399998</v>
      </c>
      <c r="AW151" s="78">
        <v>0</v>
      </c>
      <c r="AX151" s="78">
        <v>19285386.029399998</v>
      </c>
      <c r="AY151" s="88">
        <v>1164503911.95</v>
      </c>
      <c r="AZ151" s="88">
        <v>0</v>
      </c>
      <c r="BA151" s="88">
        <v>5553110.54966</v>
      </c>
      <c r="BB151" s="89">
        <v>5553110.54966</v>
      </c>
      <c r="BC151" s="88">
        <v>3948212796.1389999</v>
      </c>
      <c r="BD151" s="89">
        <v>2483144907.6799998</v>
      </c>
      <c r="BE151" s="89">
        <v>1354141808.46</v>
      </c>
      <c r="BF151" s="89">
        <v>110926079.999</v>
      </c>
      <c r="BG151" s="88">
        <v>668511906</v>
      </c>
      <c r="BH151" s="78">
        <v>195970000</v>
      </c>
      <c r="BI151" s="78">
        <v>316225000</v>
      </c>
      <c r="BJ151" s="78">
        <v>156316906</v>
      </c>
      <c r="BK151" s="88">
        <v>369811778.88</v>
      </c>
      <c r="BL151" s="88">
        <v>2924713428.2800002</v>
      </c>
      <c r="BM151" s="88">
        <v>50010451.226300001</v>
      </c>
      <c r="BN151" s="78">
        <v>50010451.226300001</v>
      </c>
      <c r="BO151" s="78">
        <v>0</v>
      </c>
      <c r="BP151" s="88">
        <v>8763008.9132499993</v>
      </c>
      <c r="BQ151" s="78">
        <v>0</v>
      </c>
      <c r="BR151" s="88">
        <v>0</v>
      </c>
      <c r="BS151" s="78">
        <v>0</v>
      </c>
      <c r="BT151" s="78">
        <v>0</v>
      </c>
      <c r="BU151" s="88">
        <v>0</v>
      </c>
      <c r="BV151" s="88">
        <v>0</v>
      </c>
      <c r="BW151" s="88">
        <v>0</v>
      </c>
      <c r="BX151" s="88">
        <v>21077651.444800001</v>
      </c>
      <c r="BY151" s="89">
        <v>21077651.444800001</v>
      </c>
      <c r="BZ151" s="90">
        <v>0</v>
      </c>
      <c r="CA151" s="90">
        <v>0</v>
      </c>
      <c r="CB151" s="88">
        <v>713452101.85800004</v>
      </c>
      <c r="CC151" s="78">
        <v>238259979.38800001</v>
      </c>
      <c r="CD151" s="78">
        <v>447328197.47000003</v>
      </c>
      <c r="CE151" s="78">
        <v>21127301</v>
      </c>
      <c r="CF151" s="78">
        <v>6736624</v>
      </c>
      <c r="CG151" s="88">
        <v>23759399173.249477</v>
      </c>
      <c r="CH151" s="91">
        <v>7718593452.5764008</v>
      </c>
      <c r="CI151" s="92">
        <v>814948796.15699995</v>
      </c>
      <c r="CJ151" s="92">
        <v>6903644656.4194002</v>
      </c>
      <c r="CK151" s="53">
        <v>3107126765.2674232</v>
      </c>
      <c r="CL151" s="93">
        <v>451163487.02446324</v>
      </c>
      <c r="CM151" s="93">
        <v>1942511176.3849599</v>
      </c>
      <c r="CN151" s="93">
        <v>713452101.85800004</v>
      </c>
      <c r="CO151" s="55">
        <v>12933678955.405649</v>
      </c>
      <c r="CP151" s="94">
        <v>12335818781.583</v>
      </c>
      <c r="CQ151" s="94">
        <v>397860173.82264996</v>
      </c>
      <c r="CR151" s="94">
        <v>200000000</v>
      </c>
    </row>
    <row r="152" spans="1:96" x14ac:dyDescent="0.45">
      <c r="A152" s="87">
        <v>771</v>
      </c>
      <c r="B152" s="78" t="s">
        <v>238</v>
      </c>
      <c r="C152" s="88">
        <v>0</v>
      </c>
      <c r="D152" s="89">
        <v>0</v>
      </c>
      <c r="E152" s="8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88">
        <v>543280223.35699999</v>
      </c>
      <c r="O152" s="89">
        <v>543280223.35699999</v>
      </c>
      <c r="P152" s="89">
        <v>0</v>
      </c>
      <c r="Q152" s="88">
        <v>466907146.88197321</v>
      </c>
      <c r="R152" s="78">
        <v>142181451.70100001</v>
      </c>
      <c r="S152" s="78">
        <v>142181451.70100001</v>
      </c>
      <c r="T152" s="78">
        <v>3992995.7582999999</v>
      </c>
      <c r="U152" s="78">
        <v>30000000</v>
      </c>
      <c r="V152" s="78">
        <v>5212432.1951222001</v>
      </c>
      <c r="W152" s="78">
        <v>118680000</v>
      </c>
      <c r="X152" s="78">
        <v>24658815.526551001</v>
      </c>
      <c r="Y152" s="78">
        <v>0</v>
      </c>
      <c r="Z152" s="88">
        <v>0</v>
      </c>
      <c r="AA152" s="88">
        <v>0</v>
      </c>
      <c r="AB152" s="78">
        <v>0</v>
      </c>
      <c r="AC152" s="78">
        <v>0</v>
      </c>
      <c r="AD152" s="88">
        <v>0</v>
      </c>
      <c r="AE152" s="78">
        <v>0</v>
      </c>
      <c r="AF152" s="78">
        <v>0</v>
      </c>
      <c r="AG152" s="88">
        <v>0</v>
      </c>
      <c r="AH152" s="78">
        <v>0</v>
      </c>
      <c r="AI152" s="78">
        <v>0</v>
      </c>
      <c r="AJ152" s="88">
        <v>0</v>
      </c>
      <c r="AK152" s="78">
        <v>0</v>
      </c>
      <c r="AL152" s="88">
        <v>13275498059.783001</v>
      </c>
      <c r="AM152" s="78">
        <v>12738667379</v>
      </c>
      <c r="AN152" s="78">
        <v>536830680.78299999</v>
      </c>
      <c r="AO152" s="78">
        <v>0</v>
      </c>
      <c r="AP152" s="78">
        <v>0</v>
      </c>
      <c r="AQ152" s="78">
        <v>0</v>
      </c>
      <c r="AR152" s="88">
        <v>31405156.000399999</v>
      </c>
      <c r="AS152" s="88">
        <v>48275416.723000005</v>
      </c>
      <c r="AT152" s="78">
        <v>13425847.5732</v>
      </c>
      <c r="AU152" s="78">
        <v>34849569.149800003</v>
      </c>
      <c r="AV152" s="88">
        <v>25713848.0392</v>
      </c>
      <c r="AW152" s="78">
        <v>0</v>
      </c>
      <c r="AX152" s="78">
        <v>25713848.0392</v>
      </c>
      <c r="AY152" s="88">
        <v>870385211.59300005</v>
      </c>
      <c r="AZ152" s="88">
        <v>0</v>
      </c>
      <c r="BA152" s="88">
        <v>5899479.4173999997</v>
      </c>
      <c r="BB152" s="89">
        <v>5899479.4173999997</v>
      </c>
      <c r="BC152" s="88">
        <v>4224881590.1360002</v>
      </c>
      <c r="BD152" s="89">
        <v>2366016612.8600001</v>
      </c>
      <c r="BE152" s="89">
        <v>1360957989.28</v>
      </c>
      <c r="BF152" s="89">
        <v>497906987.99599999</v>
      </c>
      <c r="BG152" s="88">
        <v>1038410000</v>
      </c>
      <c r="BH152" s="78">
        <v>167574000</v>
      </c>
      <c r="BI152" s="78">
        <v>770836000</v>
      </c>
      <c r="BJ152" s="78">
        <v>100000000</v>
      </c>
      <c r="BK152" s="88">
        <v>363439791.68099999</v>
      </c>
      <c r="BL152" s="88">
        <v>442355629.20099998</v>
      </c>
      <c r="BM152" s="88">
        <v>31208697.357000001</v>
      </c>
      <c r="BN152" s="78">
        <v>31208697.357000001</v>
      </c>
      <c r="BO152" s="78">
        <v>0</v>
      </c>
      <c r="BP152" s="88">
        <v>369673691.13599998</v>
      </c>
      <c r="BQ152" s="78">
        <v>0</v>
      </c>
      <c r="BR152" s="88">
        <v>0</v>
      </c>
      <c r="BS152" s="78">
        <v>0</v>
      </c>
      <c r="BT152" s="78">
        <v>0</v>
      </c>
      <c r="BU152" s="88">
        <v>0</v>
      </c>
      <c r="BV152" s="88">
        <v>0</v>
      </c>
      <c r="BW152" s="88">
        <v>0</v>
      </c>
      <c r="BX152" s="88">
        <v>22117051.3235</v>
      </c>
      <c r="BY152" s="89">
        <v>22117051.3235</v>
      </c>
      <c r="BZ152" s="90">
        <v>0</v>
      </c>
      <c r="CA152" s="90">
        <v>0</v>
      </c>
      <c r="CB152" s="88">
        <v>681914487.11299992</v>
      </c>
      <c r="CC152" s="78">
        <v>256775611.60299999</v>
      </c>
      <c r="CD152" s="78">
        <v>412548279.50999999</v>
      </c>
      <c r="CE152" s="78">
        <v>12590596</v>
      </c>
      <c r="CF152" s="78">
        <v>0</v>
      </c>
      <c r="CG152" s="88">
        <v>22441365479.74247</v>
      </c>
      <c r="CH152" s="91">
        <v>5241922598.6944008</v>
      </c>
      <c r="CI152" s="92">
        <v>543280223.35699999</v>
      </c>
      <c r="CJ152" s="92">
        <v>4698642375.3374004</v>
      </c>
      <c r="CK152" s="53">
        <v>3165117490.4088731</v>
      </c>
      <c r="CL152" s="93">
        <v>466907146.88197321</v>
      </c>
      <c r="CM152" s="93">
        <v>2016295856.4139001</v>
      </c>
      <c r="CN152" s="93">
        <v>681914487.11299992</v>
      </c>
      <c r="CO152" s="55">
        <v>14034325390.6392</v>
      </c>
      <c r="CP152" s="94">
        <v>13275498059.783001</v>
      </c>
      <c r="CQ152" s="94">
        <v>758827330.85619998</v>
      </c>
      <c r="CR152" s="94">
        <v>0</v>
      </c>
    </row>
    <row r="153" spans="1:96" x14ac:dyDescent="0.45">
      <c r="A153" s="87">
        <v>772</v>
      </c>
      <c r="B153" s="78" t="s">
        <v>239</v>
      </c>
      <c r="C153" s="88">
        <v>0</v>
      </c>
      <c r="D153" s="89">
        <v>0</v>
      </c>
      <c r="E153" s="8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88">
        <v>733881826.13</v>
      </c>
      <c r="O153" s="89">
        <v>733881826.13</v>
      </c>
      <c r="P153" s="89">
        <v>0</v>
      </c>
      <c r="Q153" s="88">
        <v>501391298.41639215</v>
      </c>
      <c r="R153" s="78">
        <v>179357444.64899999</v>
      </c>
      <c r="S153" s="78">
        <v>179357444.64899999</v>
      </c>
      <c r="T153" s="78">
        <v>5785769.3640700001</v>
      </c>
      <c r="U153" s="78">
        <v>30000000</v>
      </c>
      <c r="V153" s="78">
        <v>5212432.1951222001</v>
      </c>
      <c r="W153" s="78">
        <v>78720000</v>
      </c>
      <c r="X153" s="78">
        <v>22958207.5592</v>
      </c>
      <c r="Y153" s="78">
        <v>0</v>
      </c>
      <c r="Z153" s="88">
        <v>0</v>
      </c>
      <c r="AA153" s="88">
        <v>0</v>
      </c>
      <c r="AB153" s="78">
        <v>0</v>
      </c>
      <c r="AC153" s="78">
        <v>0</v>
      </c>
      <c r="AD153" s="88">
        <v>0</v>
      </c>
      <c r="AE153" s="78">
        <v>0</v>
      </c>
      <c r="AF153" s="78">
        <v>0</v>
      </c>
      <c r="AG153" s="88">
        <v>0</v>
      </c>
      <c r="AH153" s="78">
        <v>0</v>
      </c>
      <c r="AI153" s="78">
        <v>0</v>
      </c>
      <c r="AJ153" s="88">
        <v>0</v>
      </c>
      <c r="AK153" s="78">
        <v>0</v>
      </c>
      <c r="AL153" s="88">
        <v>366029697.11000001</v>
      </c>
      <c r="AM153" s="78">
        <v>0</v>
      </c>
      <c r="AN153" s="78">
        <v>0</v>
      </c>
      <c r="AO153" s="78">
        <v>201316333.435</v>
      </c>
      <c r="AP153" s="78">
        <v>164713363.67500001</v>
      </c>
      <c r="AQ153" s="78">
        <v>0</v>
      </c>
      <c r="AR153" s="88">
        <v>61734432.000600003</v>
      </c>
      <c r="AS153" s="88">
        <v>51036168.119599998</v>
      </c>
      <c r="AT153" s="78">
        <v>17540836.061999999</v>
      </c>
      <c r="AU153" s="78">
        <v>33495332.057599999</v>
      </c>
      <c r="AV153" s="88">
        <v>12856924.0196</v>
      </c>
      <c r="AW153" s="78">
        <v>0</v>
      </c>
      <c r="AX153" s="78">
        <v>12856924.0196</v>
      </c>
      <c r="AY153" s="88">
        <v>1300064568.45</v>
      </c>
      <c r="AZ153" s="88">
        <v>0</v>
      </c>
      <c r="BA153" s="88">
        <v>7430327.0832399996</v>
      </c>
      <c r="BB153" s="89">
        <v>7430327.0832399996</v>
      </c>
      <c r="BC153" s="88">
        <v>6613359200.21</v>
      </c>
      <c r="BD153" s="89">
        <v>3763715836.1199999</v>
      </c>
      <c r="BE153" s="89">
        <v>2849643364.0900002</v>
      </c>
      <c r="BF153" s="89">
        <v>0</v>
      </c>
      <c r="BG153" s="88">
        <v>522177509.27899998</v>
      </c>
      <c r="BH153" s="78">
        <v>226806000</v>
      </c>
      <c r="BI153" s="78">
        <v>295371509.27899998</v>
      </c>
      <c r="BJ153" s="78">
        <v>0</v>
      </c>
      <c r="BK153" s="88">
        <v>434200509.14200002</v>
      </c>
      <c r="BL153" s="88">
        <v>1232619651.0999999</v>
      </c>
      <c r="BM153" s="88">
        <v>35306646.632600002</v>
      </c>
      <c r="BN153" s="78">
        <v>35306646.632600002</v>
      </c>
      <c r="BO153" s="78">
        <v>0</v>
      </c>
      <c r="BP153" s="88">
        <v>8763008.9132499993</v>
      </c>
      <c r="BQ153" s="78">
        <v>0</v>
      </c>
      <c r="BR153" s="88">
        <v>0</v>
      </c>
      <c r="BS153" s="78">
        <v>0</v>
      </c>
      <c r="BT153" s="78">
        <v>0</v>
      </c>
      <c r="BU153" s="88">
        <v>0</v>
      </c>
      <c r="BV153" s="88">
        <v>0</v>
      </c>
      <c r="BW153" s="88">
        <v>0</v>
      </c>
      <c r="BX153" s="88">
        <v>31212386.183899999</v>
      </c>
      <c r="BY153" s="89">
        <v>31212386.183899999</v>
      </c>
      <c r="BZ153" s="90">
        <v>0</v>
      </c>
      <c r="CA153" s="90">
        <v>0</v>
      </c>
      <c r="CB153" s="88">
        <v>471468295.15799999</v>
      </c>
      <c r="CC153" s="78">
        <v>177873427.90799999</v>
      </c>
      <c r="CD153" s="78">
        <v>282816071.25</v>
      </c>
      <c r="CE153" s="78">
        <v>0</v>
      </c>
      <c r="CF153" s="78">
        <v>10778796</v>
      </c>
      <c r="CG153" s="88">
        <v>12383532447.948185</v>
      </c>
      <c r="CH153" s="91">
        <v>8641595109.4405994</v>
      </c>
      <c r="CI153" s="92">
        <v>733881826.13</v>
      </c>
      <c r="CJ153" s="92">
        <v>7907713283.3106003</v>
      </c>
      <c r="CK153" s="53">
        <v>2920087199.322732</v>
      </c>
      <c r="CL153" s="93">
        <v>501391298.41639215</v>
      </c>
      <c r="CM153" s="93">
        <v>1947227605.7483401</v>
      </c>
      <c r="CN153" s="93">
        <v>471468295.15799999</v>
      </c>
      <c r="CO153" s="55">
        <v>821850139.18484998</v>
      </c>
      <c r="CP153" s="94">
        <v>366029697.11000001</v>
      </c>
      <c r="CQ153" s="94">
        <v>455820442.07484996</v>
      </c>
      <c r="CR153" s="94">
        <v>0</v>
      </c>
    </row>
    <row r="154" spans="1:96" x14ac:dyDescent="0.45">
      <c r="A154" s="87">
        <v>773</v>
      </c>
      <c r="B154" s="78" t="s">
        <v>240</v>
      </c>
      <c r="C154" s="88">
        <v>0</v>
      </c>
      <c r="D154" s="89">
        <v>0</v>
      </c>
      <c r="E154" s="8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88">
        <v>929549463.99800003</v>
      </c>
      <c r="O154" s="89">
        <v>929549463.99800003</v>
      </c>
      <c r="P154" s="89">
        <v>0</v>
      </c>
      <c r="Q154" s="88">
        <v>293591561.73720223</v>
      </c>
      <c r="R154" s="78">
        <v>91897686.015799999</v>
      </c>
      <c r="S154" s="78">
        <v>91897686.015799999</v>
      </c>
      <c r="T154" s="78">
        <v>1928589.7880200001</v>
      </c>
      <c r="U154" s="78">
        <v>30000000</v>
      </c>
      <c r="V154" s="78">
        <v>5212432.1951222001</v>
      </c>
      <c r="W154" s="78">
        <v>58200000</v>
      </c>
      <c r="X154" s="78">
        <v>14455167.72246</v>
      </c>
      <c r="Y154" s="78">
        <v>0</v>
      </c>
      <c r="Z154" s="88">
        <v>0</v>
      </c>
      <c r="AA154" s="88">
        <v>0</v>
      </c>
      <c r="AB154" s="78">
        <v>0</v>
      </c>
      <c r="AC154" s="78">
        <v>0</v>
      </c>
      <c r="AD154" s="88">
        <v>0</v>
      </c>
      <c r="AE154" s="78">
        <v>0</v>
      </c>
      <c r="AF154" s="78">
        <v>0</v>
      </c>
      <c r="AG154" s="88">
        <v>0</v>
      </c>
      <c r="AH154" s="78">
        <v>0</v>
      </c>
      <c r="AI154" s="78">
        <v>0</v>
      </c>
      <c r="AJ154" s="88">
        <v>0</v>
      </c>
      <c r="AK154" s="78">
        <v>0</v>
      </c>
      <c r="AL154" s="88">
        <v>173119706.52250001</v>
      </c>
      <c r="AM154" s="78">
        <v>0</v>
      </c>
      <c r="AN154" s="78">
        <v>0</v>
      </c>
      <c r="AO154" s="78">
        <v>95215838.598900005</v>
      </c>
      <c r="AP154" s="78">
        <v>77903867.923600003</v>
      </c>
      <c r="AQ154" s="78">
        <v>0</v>
      </c>
      <c r="AR154" s="88">
        <v>50297645.000299998</v>
      </c>
      <c r="AS154" s="88">
        <v>30799955.671659999</v>
      </c>
      <c r="AT154" s="78">
        <v>9086486.3170599993</v>
      </c>
      <c r="AU154" s="78">
        <v>21713469.354600001</v>
      </c>
      <c r="AV154" s="88">
        <v>12856924.0196</v>
      </c>
      <c r="AW154" s="78">
        <v>0</v>
      </c>
      <c r="AX154" s="78">
        <v>12856924.0196</v>
      </c>
      <c r="AY154" s="88">
        <v>912766001.41299999</v>
      </c>
      <c r="AZ154" s="88">
        <v>0</v>
      </c>
      <c r="BA154" s="88">
        <v>3918923.2073900001</v>
      </c>
      <c r="BB154" s="89">
        <v>3918923.2073900001</v>
      </c>
      <c r="BC154" s="88">
        <v>1893637085.4170001</v>
      </c>
      <c r="BD154" s="89">
        <v>1303038010.4200001</v>
      </c>
      <c r="BE154" s="89">
        <v>590599074.99699998</v>
      </c>
      <c r="BF154" s="89">
        <v>0</v>
      </c>
      <c r="BG154" s="88">
        <v>285476000</v>
      </c>
      <c r="BH154" s="78">
        <v>64002000</v>
      </c>
      <c r="BI154" s="78">
        <v>221474000</v>
      </c>
      <c r="BJ154" s="78">
        <v>0</v>
      </c>
      <c r="BK154" s="88">
        <v>288696441.25300002</v>
      </c>
      <c r="BL154" s="88">
        <v>315236204.87800002</v>
      </c>
      <c r="BM154" s="88">
        <v>31046259.781199999</v>
      </c>
      <c r="BN154" s="78">
        <v>31046259.781199999</v>
      </c>
      <c r="BO154" s="78">
        <v>0</v>
      </c>
      <c r="BP154" s="88">
        <v>4381504.4566099998</v>
      </c>
      <c r="BQ154" s="78">
        <v>0</v>
      </c>
      <c r="BR154" s="88">
        <v>0</v>
      </c>
      <c r="BS154" s="78">
        <v>0</v>
      </c>
      <c r="BT154" s="78">
        <v>0</v>
      </c>
      <c r="BU154" s="88">
        <v>0</v>
      </c>
      <c r="BV154" s="88">
        <v>0</v>
      </c>
      <c r="BW154" s="88">
        <v>0</v>
      </c>
      <c r="BX154" s="88">
        <v>13881108.491599999</v>
      </c>
      <c r="BY154" s="89">
        <v>13881108.491599999</v>
      </c>
      <c r="BZ154" s="90">
        <v>0</v>
      </c>
      <c r="CA154" s="90">
        <v>0</v>
      </c>
      <c r="CB154" s="88">
        <v>150578712.41149998</v>
      </c>
      <c r="CC154" s="78">
        <v>37709891.451499999</v>
      </c>
      <c r="CD154" s="78">
        <v>112868820.95999999</v>
      </c>
      <c r="CE154" s="78">
        <v>0</v>
      </c>
      <c r="CF154" s="78">
        <v>0</v>
      </c>
      <c r="CG154" s="88">
        <v>5389833498.2585621</v>
      </c>
      <c r="CH154" s="91">
        <v>3188720399.2933006</v>
      </c>
      <c r="CI154" s="92">
        <v>929549463.99800003</v>
      </c>
      <c r="CJ154" s="92">
        <v>2259170935.2953</v>
      </c>
      <c r="CK154" s="53">
        <v>1722058522.7135522</v>
      </c>
      <c r="CL154" s="93">
        <v>293591561.73720223</v>
      </c>
      <c r="CM154" s="93">
        <v>1277888248.5648499</v>
      </c>
      <c r="CN154" s="93">
        <v>150578712.41149998</v>
      </c>
      <c r="CO154" s="55">
        <v>479054576.25171006</v>
      </c>
      <c r="CP154" s="94">
        <v>173119706.52250001</v>
      </c>
      <c r="CQ154" s="94">
        <v>305934869.72921002</v>
      </c>
      <c r="CR154" s="94">
        <v>0</v>
      </c>
    </row>
    <row r="155" spans="1:96" x14ac:dyDescent="0.45">
      <c r="A155" s="87">
        <v>774</v>
      </c>
      <c r="B155" s="78" t="s">
        <v>241</v>
      </c>
      <c r="C155" s="88">
        <v>0</v>
      </c>
      <c r="D155" s="89">
        <v>0</v>
      </c>
      <c r="E155" s="8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88">
        <v>659710544.03699994</v>
      </c>
      <c r="O155" s="89">
        <v>659710544.03699994</v>
      </c>
      <c r="P155" s="89">
        <v>0</v>
      </c>
      <c r="Q155" s="88">
        <v>424380666.83292216</v>
      </c>
      <c r="R155" s="78">
        <v>134156386.98800001</v>
      </c>
      <c r="S155" s="78">
        <v>134156386.98800001</v>
      </c>
      <c r="T155" s="78">
        <v>4441189.15974</v>
      </c>
      <c r="U155" s="78">
        <v>30000000</v>
      </c>
      <c r="V155" s="78">
        <v>5212432.1951222001</v>
      </c>
      <c r="W155" s="78">
        <v>90480000</v>
      </c>
      <c r="X155" s="78">
        <v>25934271.50206</v>
      </c>
      <c r="Y155" s="78">
        <v>0</v>
      </c>
      <c r="Z155" s="88">
        <v>0</v>
      </c>
      <c r="AA155" s="88">
        <v>0</v>
      </c>
      <c r="AB155" s="78">
        <v>0</v>
      </c>
      <c r="AC155" s="78">
        <v>0</v>
      </c>
      <c r="AD155" s="88">
        <v>0</v>
      </c>
      <c r="AE155" s="78">
        <v>0</v>
      </c>
      <c r="AF155" s="78">
        <v>0</v>
      </c>
      <c r="AG155" s="88">
        <v>0</v>
      </c>
      <c r="AH155" s="78">
        <v>0</v>
      </c>
      <c r="AI155" s="78">
        <v>0</v>
      </c>
      <c r="AJ155" s="88">
        <v>0</v>
      </c>
      <c r="AK155" s="78">
        <v>0</v>
      </c>
      <c r="AL155" s="88">
        <v>443155157.39399999</v>
      </c>
      <c r="AM155" s="78">
        <v>0</v>
      </c>
      <c r="AN155" s="78">
        <v>0</v>
      </c>
      <c r="AO155" s="78">
        <v>243735336.59599999</v>
      </c>
      <c r="AP155" s="78">
        <v>199419820.79800001</v>
      </c>
      <c r="AQ155" s="78">
        <v>0</v>
      </c>
      <c r="AR155" s="88">
        <v>154800023.91999999</v>
      </c>
      <c r="AS155" s="88">
        <v>47837435.187700003</v>
      </c>
      <c r="AT155" s="78">
        <v>12987866.037900001</v>
      </c>
      <c r="AU155" s="78">
        <v>34849569.149800003</v>
      </c>
      <c r="AV155" s="88">
        <v>25713848.0392</v>
      </c>
      <c r="AW155" s="78">
        <v>0</v>
      </c>
      <c r="AX155" s="78">
        <v>25713848.0392</v>
      </c>
      <c r="AY155" s="88">
        <v>755758241.78400004</v>
      </c>
      <c r="AZ155" s="88">
        <v>0</v>
      </c>
      <c r="BA155" s="88">
        <v>5761275.9161700001</v>
      </c>
      <c r="BB155" s="89">
        <v>5761275.9161700001</v>
      </c>
      <c r="BC155" s="88">
        <v>4065520680.0880003</v>
      </c>
      <c r="BD155" s="89">
        <v>2517891027.8800001</v>
      </c>
      <c r="BE155" s="89">
        <v>1333010932.21</v>
      </c>
      <c r="BF155" s="89">
        <v>214618719.998</v>
      </c>
      <c r="BG155" s="88">
        <v>688284000</v>
      </c>
      <c r="BH155" s="78">
        <v>187638000</v>
      </c>
      <c r="BI155" s="78">
        <v>500646000</v>
      </c>
      <c r="BJ155" s="78">
        <v>0</v>
      </c>
      <c r="BK155" s="88">
        <v>342067353.27499998</v>
      </c>
      <c r="BL155" s="88">
        <v>458812419.75999999</v>
      </c>
      <c r="BM155" s="88">
        <v>35803260.034000002</v>
      </c>
      <c r="BN155" s="78">
        <v>35803260.034000002</v>
      </c>
      <c r="BO155" s="78">
        <v>0</v>
      </c>
      <c r="BP155" s="88">
        <v>360910682.22299999</v>
      </c>
      <c r="BQ155" s="78">
        <v>0</v>
      </c>
      <c r="BR155" s="88">
        <v>0</v>
      </c>
      <c r="BS155" s="78">
        <v>0</v>
      </c>
      <c r="BT155" s="78">
        <v>0</v>
      </c>
      <c r="BU155" s="88">
        <v>0</v>
      </c>
      <c r="BV155" s="88">
        <v>0</v>
      </c>
      <c r="BW155" s="88">
        <v>0</v>
      </c>
      <c r="BX155" s="88">
        <v>20877693.354200002</v>
      </c>
      <c r="BY155" s="89">
        <v>20877693.354200002</v>
      </c>
      <c r="BZ155" s="90">
        <v>0</v>
      </c>
      <c r="CA155" s="90">
        <v>0</v>
      </c>
      <c r="CB155" s="88">
        <v>333553253.40700001</v>
      </c>
      <c r="CC155" s="78">
        <v>166020839.89700001</v>
      </c>
      <c r="CD155" s="78">
        <v>122138597.51000001</v>
      </c>
      <c r="CE155" s="78">
        <v>45393816</v>
      </c>
      <c r="CF155" s="78">
        <v>0</v>
      </c>
      <c r="CG155" s="88">
        <v>8822946535.2521935</v>
      </c>
      <c r="CH155" s="91">
        <v>5338843667.8050003</v>
      </c>
      <c r="CI155" s="92">
        <v>659710544.03699994</v>
      </c>
      <c r="CJ155" s="92">
        <v>4679133123.7680006</v>
      </c>
      <c r="CK155" s="53">
        <v>2312255826.5159922</v>
      </c>
      <c r="CL155" s="93">
        <v>424380666.83292216</v>
      </c>
      <c r="CM155" s="93">
        <v>1554321906.2760699</v>
      </c>
      <c r="CN155" s="93">
        <v>333553253.40700001</v>
      </c>
      <c r="CO155" s="55">
        <v>1171847040.9312</v>
      </c>
      <c r="CP155" s="94">
        <v>443155157.39399999</v>
      </c>
      <c r="CQ155" s="94">
        <v>728691883.53719997</v>
      </c>
      <c r="CR155" s="94">
        <v>0</v>
      </c>
    </row>
    <row r="156" spans="1:96" x14ac:dyDescent="0.45">
      <c r="A156" s="87">
        <v>775</v>
      </c>
      <c r="B156" s="78" t="s">
        <v>242</v>
      </c>
      <c r="C156" s="88">
        <v>0</v>
      </c>
      <c r="D156" s="89">
        <v>0</v>
      </c>
      <c r="E156" s="8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88">
        <v>550726896.15799999</v>
      </c>
      <c r="O156" s="89">
        <v>550726896.15799999</v>
      </c>
      <c r="P156" s="89">
        <v>0</v>
      </c>
      <c r="Q156" s="88">
        <v>255561155.6670472</v>
      </c>
      <c r="R156" s="78">
        <v>65237610.188900001</v>
      </c>
      <c r="S156" s="78">
        <v>65237610.188900001</v>
      </c>
      <c r="T156" s="78">
        <v>1052575.4124799999</v>
      </c>
      <c r="U156" s="78">
        <v>30000000</v>
      </c>
      <c r="V156" s="78">
        <v>5212432.1951222001</v>
      </c>
      <c r="W156" s="78">
        <v>72240000</v>
      </c>
      <c r="X156" s="78">
        <v>16580927.681645</v>
      </c>
      <c r="Y156" s="78">
        <v>0</v>
      </c>
      <c r="Z156" s="88">
        <v>0</v>
      </c>
      <c r="AA156" s="88">
        <v>0</v>
      </c>
      <c r="AB156" s="78">
        <v>0</v>
      </c>
      <c r="AC156" s="78">
        <v>0</v>
      </c>
      <c r="AD156" s="88">
        <v>0</v>
      </c>
      <c r="AE156" s="78">
        <v>0</v>
      </c>
      <c r="AF156" s="78">
        <v>0</v>
      </c>
      <c r="AG156" s="88">
        <v>0</v>
      </c>
      <c r="AH156" s="78">
        <v>0</v>
      </c>
      <c r="AI156" s="78">
        <v>0</v>
      </c>
      <c r="AJ156" s="88">
        <v>0</v>
      </c>
      <c r="AK156" s="78">
        <v>0</v>
      </c>
      <c r="AL156" s="88">
        <v>4243666417.0362997</v>
      </c>
      <c r="AM156" s="78">
        <v>4152638916.6399999</v>
      </c>
      <c r="AN156" s="78">
        <v>0</v>
      </c>
      <c r="AO156" s="78">
        <v>50065125.223999999</v>
      </c>
      <c r="AP156" s="78">
        <v>40962375.172300003</v>
      </c>
      <c r="AQ156" s="78">
        <v>0</v>
      </c>
      <c r="AR156" s="88">
        <v>39364996.000399999</v>
      </c>
      <c r="AS156" s="88">
        <v>40010261.390079997</v>
      </c>
      <c r="AT156" s="78">
        <v>5837810.7863800004</v>
      </c>
      <c r="AU156" s="78">
        <v>34172450.603699997</v>
      </c>
      <c r="AV156" s="88">
        <v>19285386.029399998</v>
      </c>
      <c r="AW156" s="78">
        <v>0</v>
      </c>
      <c r="AX156" s="78">
        <v>19285386.029399998</v>
      </c>
      <c r="AY156" s="88">
        <v>685649605.97899997</v>
      </c>
      <c r="AZ156" s="88">
        <v>0</v>
      </c>
      <c r="BA156" s="88">
        <v>2574300.3277799999</v>
      </c>
      <c r="BB156" s="89">
        <v>2574300.3277799999</v>
      </c>
      <c r="BC156" s="88">
        <v>839835645.09800005</v>
      </c>
      <c r="BD156" s="89">
        <v>554913467.898</v>
      </c>
      <c r="BE156" s="89">
        <v>284922177.19999999</v>
      </c>
      <c r="BF156" s="89">
        <v>0</v>
      </c>
      <c r="BG156" s="88">
        <v>259801000</v>
      </c>
      <c r="BH156" s="78">
        <v>48194000</v>
      </c>
      <c r="BI156" s="78">
        <v>211607000</v>
      </c>
      <c r="BJ156" s="78">
        <v>0</v>
      </c>
      <c r="BK156" s="88">
        <v>204810707.516</v>
      </c>
      <c r="BL156" s="88">
        <v>435891684.31900001</v>
      </c>
      <c r="BM156" s="88">
        <v>37077562.102600001</v>
      </c>
      <c r="BN156" s="78">
        <v>37077562.102600001</v>
      </c>
      <c r="BO156" s="78">
        <v>0</v>
      </c>
      <c r="BP156" s="88">
        <v>360910682.22299999</v>
      </c>
      <c r="BQ156" s="78">
        <v>0</v>
      </c>
      <c r="BR156" s="88">
        <v>0</v>
      </c>
      <c r="BS156" s="78">
        <v>0</v>
      </c>
      <c r="BT156" s="78">
        <v>0</v>
      </c>
      <c r="BU156" s="88">
        <v>0</v>
      </c>
      <c r="BV156" s="88">
        <v>0</v>
      </c>
      <c r="BW156" s="88">
        <v>0</v>
      </c>
      <c r="BX156" s="88">
        <v>7350775.9798499998</v>
      </c>
      <c r="BY156" s="89">
        <v>7350775.9798499998</v>
      </c>
      <c r="BZ156" s="90">
        <v>0</v>
      </c>
      <c r="CA156" s="90">
        <v>0</v>
      </c>
      <c r="CB156" s="88">
        <v>299938224.06510001</v>
      </c>
      <c r="CC156" s="78">
        <v>89191150.065099999</v>
      </c>
      <c r="CD156" s="78">
        <v>210560000</v>
      </c>
      <c r="CE156" s="78">
        <v>187074</v>
      </c>
      <c r="CF156" s="78">
        <v>0</v>
      </c>
      <c r="CG156" s="88">
        <v>8482455299.8915567</v>
      </c>
      <c r="CH156" s="91">
        <v>1865819221.5754001</v>
      </c>
      <c r="CI156" s="92">
        <v>550726896.15799999</v>
      </c>
      <c r="CJ156" s="92">
        <v>1315092325.4173999</v>
      </c>
      <c r="CK156" s="53">
        <v>1587962885.5114574</v>
      </c>
      <c r="CL156" s="93">
        <v>255561155.6670472</v>
      </c>
      <c r="CM156" s="93">
        <v>1032463505.77931</v>
      </c>
      <c r="CN156" s="93">
        <v>299938224.06510001</v>
      </c>
      <c r="CO156" s="55">
        <v>5028673192.8046989</v>
      </c>
      <c r="CP156" s="94">
        <v>4243666417.0362997</v>
      </c>
      <c r="CQ156" s="94">
        <v>585006775.76839995</v>
      </c>
      <c r="CR156" s="94">
        <v>200000000</v>
      </c>
    </row>
    <row r="157" spans="1:96" x14ac:dyDescent="0.45">
      <c r="A157" s="87">
        <v>776</v>
      </c>
      <c r="B157" s="78" t="s">
        <v>243</v>
      </c>
      <c r="C157" s="88">
        <v>0</v>
      </c>
      <c r="D157" s="89">
        <v>0</v>
      </c>
      <c r="E157" s="8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88">
        <v>592957565.07700002</v>
      </c>
      <c r="O157" s="89">
        <v>592957565.07700002</v>
      </c>
      <c r="P157" s="89">
        <v>0</v>
      </c>
      <c r="Q157" s="88">
        <v>297460792.38842124</v>
      </c>
      <c r="R157" s="78">
        <v>92145628.302300006</v>
      </c>
      <c r="S157" s="78">
        <v>92145628.302300006</v>
      </c>
      <c r="T157" s="78">
        <v>1962543.8335899999</v>
      </c>
      <c r="U157" s="78">
        <v>30000000</v>
      </c>
      <c r="V157" s="78">
        <v>5212432.1951222001</v>
      </c>
      <c r="W157" s="78">
        <v>63240000</v>
      </c>
      <c r="X157" s="78">
        <v>12754559.755108999</v>
      </c>
      <c r="Y157" s="78">
        <v>0</v>
      </c>
      <c r="Z157" s="88">
        <v>0</v>
      </c>
      <c r="AA157" s="88">
        <v>0</v>
      </c>
      <c r="AB157" s="78">
        <v>0</v>
      </c>
      <c r="AC157" s="78">
        <v>0</v>
      </c>
      <c r="AD157" s="88">
        <v>0</v>
      </c>
      <c r="AE157" s="78">
        <v>0</v>
      </c>
      <c r="AF157" s="78">
        <v>0</v>
      </c>
      <c r="AG157" s="88">
        <v>0</v>
      </c>
      <c r="AH157" s="78">
        <v>0</v>
      </c>
      <c r="AI157" s="78">
        <v>0</v>
      </c>
      <c r="AJ157" s="88">
        <v>0</v>
      </c>
      <c r="AK157" s="78">
        <v>0</v>
      </c>
      <c r="AL157" s="88">
        <v>8935632944.8499985</v>
      </c>
      <c r="AM157" s="78">
        <v>8701343403.3999996</v>
      </c>
      <c r="AN157" s="78">
        <v>0</v>
      </c>
      <c r="AO157" s="78">
        <v>128859247.81299999</v>
      </c>
      <c r="AP157" s="78">
        <v>105430293.63699999</v>
      </c>
      <c r="AQ157" s="78">
        <v>0</v>
      </c>
      <c r="AR157" s="88">
        <v>60455796.1602</v>
      </c>
      <c r="AS157" s="88">
        <v>42981232.063270003</v>
      </c>
      <c r="AT157" s="78">
        <v>9485900.0056699999</v>
      </c>
      <c r="AU157" s="78">
        <v>33495332.057599999</v>
      </c>
      <c r="AV157" s="88">
        <v>12856924.0196</v>
      </c>
      <c r="AW157" s="78">
        <v>0</v>
      </c>
      <c r="AX157" s="78">
        <v>12856924.0196</v>
      </c>
      <c r="AY157" s="88">
        <v>753750895.42200005</v>
      </c>
      <c r="AZ157" s="88">
        <v>0</v>
      </c>
      <c r="BA157" s="88">
        <v>4063754.8887800002</v>
      </c>
      <c r="BB157" s="89">
        <v>4063754.8887800002</v>
      </c>
      <c r="BC157" s="88">
        <v>1545354789.6090002</v>
      </c>
      <c r="BD157" s="89">
        <v>1241445362.8900001</v>
      </c>
      <c r="BE157" s="89">
        <v>303909426.71899998</v>
      </c>
      <c r="BF157" s="89">
        <v>0</v>
      </c>
      <c r="BG157" s="88">
        <v>501693704.30699998</v>
      </c>
      <c r="BH157" s="78">
        <v>102344704.307</v>
      </c>
      <c r="BI157" s="78">
        <v>399349000</v>
      </c>
      <c r="BJ157" s="78">
        <v>0</v>
      </c>
      <c r="BK157" s="88">
        <v>293728252.47600001</v>
      </c>
      <c r="BL157" s="88">
        <v>541092027</v>
      </c>
      <c r="BM157" s="88">
        <v>35581558.205499999</v>
      </c>
      <c r="BN157" s="78">
        <v>35581558.205499999</v>
      </c>
      <c r="BO157" s="78">
        <v>0</v>
      </c>
      <c r="BP157" s="88">
        <v>4381504.4566099998</v>
      </c>
      <c r="BQ157" s="78">
        <v>0</v>
      </c>
      <c r="BR157" s="88">
        <v>0</v>
      </c>
      <c r="BS157" s="78">
        <v>0</v>
      </c>
      <c r="BT157" s="78">
        <v>0</v>
      </c>
      <c r="BU157" s="88">
        <v>0</v>
      </c>
      <c r="BV157" s="88">
        <v>0</v>
      </c>
      <c r="BW157" s="88">
        <v>0</v>
      </c>
      <c r="BX157" s="88">
        <v>14127323.970000001</v>
      </c>
      <c r="BY157" s="89">
        <v>14127323.970000001</v>
      </c>
      <c r="BZ157" s="90">
        <v>0</v>
      </c>
      <c r="CA157" s="90">
        <v>0</v>
      </c>
      <c r="CB157" s="88">
        <v>148640490.16839999</v>
      </c>
      <c r="CC157" s="78">
        <v>65674884.288400002</v>
      </c>
      <c r="CD157" s="78">
        <v>82965605.879999995</v>
      </c>
      <c r="CE157" s="78">
        <v>0</v>
      </c>
      <c r="CF157" s="78">
        <v>0</v>
      </c>
      <c r="CG157" s="88">
        <v>13784759555.061781</v>
      </c>
      <c r="CH157" s="91">
        <v>2739860177.8462</v>
      </c>
      <c r="CI157" s="92">
        <v>592957565.07700002</v>
      </c>
      <c r="CJ157" s="92">
        <v>2146902612.7692003</v>
      </c>
      <c r="CK157" s="53">
        <v>1798299751.4133713</v>
      </c>
      <c r="CL157" s="93">
        <v>297460792.38842124</v>
      </c>
      <c r="CM157" s="93">
        <v>1352198468.85655</v>
      </c>
      <c r="CN157" s="93">
        <v>148640490.16839999</v>
      </c>
      <c r="CO157" s="55">
        <v>9246599625.8022079</v>
      </c>
      <c r="CP157" s="94">
        <v>8935632944.8499985</v>
      </c>
      <c r="CQ157" s="94">
        <v>310966680.95221001</v>
      </c>
      <c r="CR157" s="94">
        <v>0</v>
      </c>
    </row>
    <row r="158" spans="1:96" x14ac:dyDescent="0.45">
      <c r="A158" s="87">
        <v>777</v>
      </c>
      <c r="B158" s="78" t="s">
        <v>244</v>
      </c>
      <c r="C158" s="88">
        <v>0</v>
      </c>
      <c r="D158" s="89">
        <v>0</v>
      </c>
      <c r="E158" s="8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88">
        <v>603298519.15699995</v>
      </c>
      <c r="O158" s="89">
        <v>603298519.15699995</v>
      </c>
      <c r="P158" s="89">
        <v>0</v>
      </c>
      <c r="Q158" s="88">
        <v>333919867.3951872</v>
      </c>
      <c r="R158" s="78">
        <v>82552671.843899995</v>
      </c>
      <c r="S158" s="78">
        <v>82552671.843899995</v>
      </c>
      <c r="T158" s="78">
        <v>3809643.9122500001</v>
      </c>
      <c r="U158" s="78">
        <v>30000000</v>
      </c>
      <c r="V158" s="78">
        <v>5212432.1951222001</v>
      </c>
      <c r="W158" s="78">
        <v>108960000</v>
      </c>
      <c r="X158" s="78">
        <v>20832447.600015</v>
      </c>
      <c r="Y158" s="78">
        <v>0</v>
      </c>
      <c r="Z158" s="88">
        <v>0</v>
      </c>
      <c r="AA158" s="88">
        <v>0</v>
      </c>
      <c r="AB158" s="78">
        <v>0</v>
      </c>
      <c r="AC158" s="78">
        <v>0</v>
      </c>
      <c r="AD158" s="88">
        <v>0</v>
      </c>
      <c r="AE158" s="78">
        <v>0</v>
      </c>
      <c r="AF158" s="78">
        <v>0</v>
      </c>
      <c r="AG158" s="88">
        <v>0</v>
      </c>
      <c r="AH158" s="78">
        <v>0</v>
      </c>
      <c r="AI158" s="78">
        <v>0</v>
      </c>
      <c r="AJ158" s="88">
        <v>0</v>
      </c>
      <c r="AK158" s="78">
        <v>0</v>
      </c>
      <c r="AL158" s="88">
        <v>128165371.49770001</v>
      </c>
      <c r="AM158" s="78">
        <v>0</v>
      </c>
      <c r="AN158" s="78">
        <v>0</v>
      </c>
      <c r="AO158" s="78">
        <v>70490954.332200006</v>
      </c>
      <c r="AP158" s="78">
        <v>57674417.1655</v>
      </c>
      <c r="AQ158" s="78">
        <v>0</v>
      </c>
      <c r="AR158" s="88">
        <v>48824800.000399999</v>
      </c>
      <c r="AS158" s="88">
        <v>41573822.520119995</v>
      </c>
      <c r="AT158" s="78">
        <v>7401371.9164199997</v>
      </c>
      <c r="AU158" s="78">
        <v>34172450.603699997</v>
      </c>
      <c r="AV158" s="88">
        <v>19285386.029399998</v>
      </c>
      <c r="AW158" s="78">
        <v>0</v>
      </c>
      <c r="AX158" s="78">
        <v>19285386.029399998</v>
      </c>
      <c r="AY158" s="88">
        <v>921515514.27400005</v>
      </c>
      <c r="AZ158" s="88">
        <v>0</v>
      </c>
      <c r="BA158" s="88">
        <v>3260782.3168899999</v>
      </c>
      <c r="BB158" s="89">
        <v>3260782.3168899999</v>
      </c>
      <c r="BC158" s="88">
        <v>3977646399.336</v>
      </c>
      <c r="BD158" s="89">
        <v>1636097788.8</v>
      </c>
      <c r="BE158" s="89">
        <v>1890679294.54</v>
      </c>
      <c r="BF158" s="89">
        <v>450869315.99599999</v>
      </c>
      <c r="BG158" s="88">
        <v>719876000</v>
      </c>
      <c r="BH158" s="78">
        <v>112516000</v>
      </c>
      <c r="BI158" s="78">
        <v>172708000</v>
      </c>
      <c r="BJ158" s="78">
        <v>434652000</v>
      </c>
      <c r="BK158" s="88">
        <v>237256424.65200001</v>
      </c>
      <c r="BL158" s="88">
        <v>525037404.95999998</v>
      </c>
      <c r="BM158" s="88">
        <v>16811754.398699999</v>
      </c>
      <c r="BN158" s="78">
        <v>16811754.398699999</v>
      </c>
      <c r="BO158" s="78">
        <v>0</v>
      </c>
      <c r="BP158" s="88">
        <v>4381504.4566099998</v>
      </c>
      <c r="BQ158" s="78">
        <v>0</v>
      </c>
      <c r="BR158" s="88">
        <v>0</v>
      </c>
      <c r="BS158" s="78">
        <v>0</v>
      </c>
      <c r="BT158" s="78">
        <v>0</v>
      </c>
      <c r="BU158" s="88">
        <v>0</v>
      </c>
      <c r="BV158" s="88">
        <v>0</v>
      </c>
      <c r="BW158" s="88">
        <v>0</v>
      </c>
      <c r="BX158" s="88">
        <v>10608859.229499999</v>
      </c>
      <c r="BY158" s="89">
        <v>10608859.229499999</v>
      </c>
      <c r="BZ158" s="90">
        <v>0</v>
      </c>
      <c r="CA158" s="90">
        <v>0</v>
      </c>
      <c r="CB158" s="88">
        <v>1129822394.625</v>
      </c>
      <c r="CC158" s="78">
        <v>316694640.23500001</v>
      </c>
      <c r="CD158" s="78">
        <v>463813500.38999999</v>
      </c>
      <c r="CE158" s="78">
        <v>342081822</v>
      </c>
      <c r="CF158" s="78">
        <v>7232432</v>
      </c>
      <c r="CG158" s="88">
        <v>8721284804.8485069</v>
      </c>
      <c r="CH158" s="91">
        <v>5154807123.4533997</v>
      </c>
      <c r="CI158" s="92">
        <v>603298519.15699995</v>
      </c>
      <c r="CJ158" s="92">
        <v>4551508604.2964001</v>
      </c>
      <c r="CK158" s="53">
        <v>3177388994.759397</v>
      </c>
      <c r="CL158" s="93">
        <v>333919867.3951872</v>
      </c>
      <c r="CM158" s="93">
        <v>1713646732.7392101</v>
      </c>
      <c r="CN158" s="93">
        <v>1129822394.625</v>
      </c>
      <c r="CO158" s="55">
        <v>389088686.63571006</v>
      </c>
      <c r="CP158" s="94">
        <v>128165371.49770001</v>
      </c>
      <c r="CQ158" s="94">
        <v>260923315.13801</v>
      </c>
      <c r="CR158" s="94">
        <v>0</v>
      </c>
    </row>
    <row r="159" spans="1:96" x14ac:dyDescent="0.45">
      <c r="A159" s="87">
        <v>778</v>
      </c>
      <c r="B159" s="78" t="s">
        <v>245</v>
      </c>
      <c r="C159" s="88">
        <v>0</v>
      </c>
      <c r="D159" s="89">
        <v>0</v>
      </c>
      <c r="E159" s="8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88">
        <v>853363856.27699995</v>
      </c>
      <c r="O159" s="89">
        <v>853363856.27699995</v>
      </c>
      <c r="P159" s="89">
        <v>0</v>
      </c>
      <c r="Q159" s="88">
        <v>268046127.15289623</v>
      </c>
      <c r="R159" s="78">
        <v>77793603.922000006</v>
      </c>
      <c r="S159" s="78">
        <v>77793603.922000006</v>
      </c>
      <c r="T159" s="78">
        <v>3470103.4566199998</v>
      </c>
      <c r="U159" s="78">
        <v>30000000</v>
      </c>
      <c r="V159" s="78">
        <v>5212432.1951222001</v>
      </c>
      <c r="W159" s="78">
        <v>55920000</v>
      </c>
      <c r="X159" s="78">
        <v>17856383.657154001</v>
      </c>
      <c r="Y159" s="78">
        <v>0</v>
      </c>
      <c r="Z159" s="88">
        <v>0</v>
      </c>
      <c r="AA159" s="88">
        <v>0</v>
      </c>
      <c r="AB159" s="78">
        <v>0</v>
      </c>
      <c r="AC159" s="78">
        <v>0</v>
      </c>
      <c r="AD159" s="88">
        <v>0</v>
      </c>
      <c r="AE159" s="78">
        <v>0</v>
      </c>
      <c r="AF159" s="78">
        <v>0</v>
      </c>
      <c r="AG159" s="88">
        <v>0</v>
      </c>
      <c r="AH159" s="78">
        <v>0</v>
      </c>
      <c r="AI159" s="78">
        <v>0</v>
      </c>
      <c r="AJ159" s="88">
        <v>0</v>
      </c>
      <c r="AK159" s="78">
        <v>0</v>
      </c>
      <c r="AL159" s="88">
        <v>123243347.40149999</v>
      </c>
      <c r="AM159" s="78">
        <v>0</v>
      </c>
      <c r="AN159" s="78">
        <v>0</v>
      </c>
      <c r="AO159" s="78">
        <v>67783841.078999996</v>
      </c>
      <c r="AP159" s="78">
        <v>55459506.322499998</v>
      </c>
      <c r="AQ159" s="78">
        <v>0</v>
      </c>
      <c r="AR159" s="88">
        <v>85864475.9199</v>
      </c>
      <c r="AS159" s="88">
        <v>41452985.70572</v>
      </c>
      <c r="AT159" s="78">
        <v>7280535.1020200001</v>
      </c>
      <c r="AU159" s="78">
        <v>34172450.603699997</v>
      </c>
      <c r="AV159" s="88">
        <v>19285386.029399998</v>
      </c>
      <c r="AW159" s="78">
        <v>0</v>
      </c>
      <c r="AX159" s="78">
        <v>19285386.029399998</v>
      </c>
      <c r="AY159" s="88">
        <v>762672051.93799996</v>
      </c>
      <c r="AZ159" s="88">
        <v>0</v>
      </c>
      <c r="BA159" s="88">
        <v>3123749.1599900001</v>
      </c>
      <c r="BB159" s="89">
        <v>3123749.1599900001</v>
      </c>
      <c r="BC159" s="88">
        <v>3186032343.0900002</v>
      </c>
      <c r="BD159" s="89">
        <v>1498932864.46</v>
      </c>
      <c r="BE159" s="89">
        <v>1687099478.6300001</v>
      </c>
      <c r="BF159" s="89">
        <v>0</v>
      </c>
      <c r="BG159" s="88">
        <v>279594000</v>
      </c>
      <c r="BH159" s="78">
        <v>81082000</v>
      </c>
      <c r="BI159" s="78">
        <v>198512000</v>
      </c>
      <c r="BJ159" s="78">
        <v>0</v>
      </c>
      <c r="BK159" s="88">
        <v>230578900.26100001</v>
      </c>
      <c r="BL159" s="88">
        <v>986870539.91999996</v>
      </c>
      <c r="BM159" s="88">
        <v>162897929.11040002</v>
      </c>
      <c r="BN159" s="78">
        <v>23368136.0394</v>
      </c>
      <c r="BO159" s="78">
        <v>139529793.07100001</v>
      </c>
      <c r="BP159" s="88">
        <v>365292186.68000001</v>
      </c>
      <c r="BQ159" s="78">
        <v>0</v>
      </c>
      <c r="BR159" s="88">
        <v>0</v>
      </c>
      <c r="BS159" s="78">
        <v>0</v>
      </c>
      <c r="BT159" s="78">
        <v>0</v>
      </c>
      <c r="BU159" s="88">
        <v>0</v>
      </c>
      <c r="BV159" s="88">
        <v>0</v>
      </c>
      <c r="BW159" s="88">
        <v>0</v>
      </c>
      <c r="BX159" s="88">
        <v>9852570.8355800007</v>
      </c>
      <c r="BY159" s="89">
        <v>9852570.8355800007</v>
      </c>
      <c r="BZ159" s="90">
        <v>0</v>
      </c>
      <c r="CA159" s="90">
        <v>0</v>
      </c>
      <c r="CB159" s="88">
        <v>548158173.31900001</v>
      </c>
      <c r="CC159" s="78">
        <v>223410255.77900001</v>
      </c>
      <c r="CD159" s="78">
        <v>324747917.54000002</v>
      </c>
      <c r="CE159" s="78">
        <v>0</v>
      </c>
      <c r="CF159" s="78">
        <v>0</v>
      </c>
      <c r="CG159" s="88">
        <v>7926328622.8003864</v>
      </c>
      <c r="CH159" s="91">
        <v>5112131215.2068996</v>
      </c>
      <c r="CI159" s="92">
        <v>853363856.27699995</v>
      </c>
      <c r="CJ159" s="92">
        <v>4258767358.9299002</v>
      </c>
      <c r="CK159" s="53">
        <v>2075797587.2215862</v>
      </c>
      <c r="CL159" s="93">
        <v>268046127.15289623</v>
      </c>
      <c r="CM159" s="93">
        <v>1259593286.7496901</v>
      </c>
      <c r="CN159" s="93">
        <v>548158173.31900001</v>
      </c>
      <c r="CO159" s="55">
        <v>738399820.37190008</v>
      </c>
      <c r="CP159" s="94">
        <v>123243347.40149999</v>
      </c>
      <c r="CQ159" s="94">
        <v>615156472.97039998</v>
      </c>
      <c r="CR159" s="94">
        <v>0</v>
      </c>
    </row>
    <row r="160" spans="1:96" x14ac:dyDescent="0.45">
      <c r="A160" s="87">
        <v>779</v>
      </c>
      <c r="B160" s="78" t="s">
        <v>246</v>
      </c>
      <c r="C160" s="88">
        <v>0</v>
      </c>
      <c r="D160" s="89">
        <v>0</v>
      </c>
      <c r="E160" s="8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88">
        <v>642907044</v>
      </c>
      <c r="O160" s="89">
        <v>642907044</v>
      </c>
      <c r="P160" s="89">
        <v>0</v>
      </c>
      <c r="Q160" s="88">
        <v>1086033746.4900622</v>
      </c>
      <c r="R160" s="78">
        <v>412616979.21200001</v>
      </c>
      <c r="S160" s="78">
        <v>412616979.21200001</v>
      </c>
      <c r="T160" s="78">
        <v>5945500.50765</v>
      </c>
      <c r="U160" s="78">
        <v>30000000</v>
      </c>
      <c r="V160" s="78">
        <v>5212432.1951222001</v>
      </c>
      <c r="W160" s="78">
        <v>186480000</v>
      </c>
      <c r="X160" s="78">
        <v>33161855.363290001</v>
      </c>
      <c r="Y160" s="78">
        <v>0</v>
      </c>
      <c r="Z160" s="88">
        <v>0</v>
      </c>
      <c r="AA160" s="88">
        <v>0</v>
      </c>
      <c r="AB160" s="78">
        <v>0</v>
      </c>
      <c r="AC160" s="78">
        <v>0</v>
      </c>
      <c r="AD160" s="88">
        <v>0</v>
      </c>
      <c r="AE160" s="78">
        <v>0</v>
      </c>
      <c r="AF160" s="78">
        <v>0</v>
      </c>
      <c r="AG160" s="88">
        <v>0</v>
      </c>
      <c r="AH160" s="78">
        <v>0</v>
      </c>
      <c r="AI160" s="78">
        <v>0</v>
      </c>
      <c r="AJ160" s="88">
        <v>0</v>
      </c>
      <c r="AK160" s="78">
        <v>0</v>
      </c>
      <c r="AL160" s="88">
        <v>851257750.53900003</v>
      </c>
      <c r="AM160" s="78">
        <v>0</v>
      </c>
      <c r="AN160" s="78">
        <v>0</v>
      </c>
      <c r="AO160" s="78">
        <v>468191762.85299999</v>
      </c>
      <c r="AP160" s="78">
        <v>383065987.68599999</v>
      </c>
      <c r="AQ160" s="78">
        <v>0</v>
      </c>
      <c r="AR160" s="88">
        <v>31138600.000399999</v>
      </c>
      <c r="AS160" s="88">
        <v>84937626.437099993</v>
      </c>
      <c r="AT160" s="78">
        <v>39646889.305699997</v>
      </c>
      <c r="AU160" s="78">
        <v>45290737.131399997</v>
      </c>
      <c r="AV160" s="88">
        <v>25713848.0392</v>
      </c>
      <c r="AW160" s="78">
        <v>0</v>
      </c>
      <c r="AX160" s="78">
        <v>25713848.0392</v>
      </c>
      <c r="AY160" s="88">
        <v>2047317357.05</v>
      </c>
      <c r="AZ160" s="88">
        <v>0</v>
      </c>
      <c r="BA160" s="88">
        <v>16059947.9574</v>
      </c>
      <c r="BB160" s="89">
        <v>16059947.9574</v>
      </c>
      <c r="BC160" s="88">
        <v>5020763316</v>
      </c>
      <c r="BD160" s="89">
        <v>3379854264</v>
      </c>
      <c r="BE160" s="89">
        <v>1296249072</v>
      </c>
      <c r="BF160" s="89">
        <v>344659980</v>
      </c>
      <c r="BG160" s="88">
        <v>978548420.79207897</v>
      </c>
      <c r="BH160" s="78">
        <v>248534000</v>
      </c>
      <c r="BI160" s="78">
        <v>645619000</v>
      </c>
      <c r="BJ160" s="78">
        <v>84395420.792079002</v>
      </c>
      <c r="BK160" s="88">
        <v>799332086.56299996</v>
      </c>
      <c r="BL160" s="88">
        <v>1421318808</v>
      </c>
      <c r="BM160" s="88">
        <v>225407326.32100001</v>
      </c>
      <c r="BN160" s="78">
        <v>225407326.32100001</v>
      </c>
      <c r="BO160" s="78">
        <v>0</v>
      </c>
      <c r="BP160" s="88">
        <v>30670531.196199998</v>
      </c>
      <c r="BQ160" s="78">
        <v>0</v>
      </c>
      <c r="BR160" s="88">
        <v>0</v>
      </c>
      <c r="BS160" s="78">
        <v>0</v>
      </c>
      <c r="BT160" s="78">
        <v>0</v>
      </c>
      <c r="BU160" s="88">
        <v>0</v>
      </c>
      <c r="BV160" s="88">
        <v>0</v>
      </c>
      <c r="BW160" s="88">
        <v>0</v>
      </c>
      <c r="BX160" s="88">
        <v>75227572.966100007</v>
      </c>
      <c r="BY160" s="89">
        <v>75227572.966100007</v>
      </c>
      <c r="BZ160" s="90">
        <v>0</v>
      </c>
      <c r="CA160" s="90">
        <v>0</v>
      </c>
      <c r="CB160" s="88">
        <v>677883548.05999994</v>
      </c>
      <c r="CC160" s="78">
        <v>129931933.06999999</v>
      </c>
      <c r="CD160" s="78">
        <v>547951614.99000001</v>
      </c>
      <c r="CE160" s="78">
        <v>0</v>
      </c>
      <c r="CF160" s="78">
        <v>0</v>
      </c>
      <c r="CG160" s="88">
        <v>14014517530.411539</v>
      </c>
      <c r="CH160" s="91">
        <v>7116127768.0003996</v>
      </c>
      <c r="CI160" s="92">
        <v>642907044</v>
      </c>
      <c r="CJ160" s="92">
        <v>6473220724.0003996</v>
      </c>
      <c r="CK160" s="53">
        <v>5191415546.073741</v>
      </c>
      <c r="CL160" s="93">
        <v>1086033746.4900622</v>
      </c>
      <c r="CM160" s="93">
        <v>3427498251.5236793</v>
      </c>
      <c r="CN160" s="93">
        <v>677883548.05999994</v>
      </c>
      <c r="CO160" s="55">
        <v>1706974216.3374</v>
      </c>
      <c r="CP160" s="94">
        <v>851257750.53900003</v>
      </c>
      <c r="CQ160" s="94">
        <v>855716465.79839993</v>
      </c>
      <c r="CR160" s="94">
        <v>0</v>
      </c>
    </row>
    <row r="161" spans="1:96" x14ac:dyDescent="0.45">
      <c r="A161" s="87">
        <v>780</v>
      </c>
      <c r="B161" s="78" t="s">
        <v>247</v>
      </c>
      <c r="C161" s="88">
        <v>0</v>
      </c>
      <c r="D161" s="89">
        <v>0</v>
      </c>
      <c r="E161" s="8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88">
        <v>571826388</v>
      </c>
      <c r="O161" s="89">
        <v>571826388</v>
      </c>
      <c r="P161" s="89">
        <v>0</v>
      </c>
      <c r="Q161" s="88">
        <v>787977118.23905218</v>
      </c>
      <c r="R161" s="78">
        <v>327973115.20099998</v>
      </c>
      <c r="S161" s="78">
        <v>327973115.20099998</v>
      </c>
      <c r="T161" s="78">
        <v>2151768.0011</v>
      </c>
      <c r="U161" s="78">
        <v>30000000</v>
      </c>
      <c r="V161" s="78">
        <v>5212432.1951222001</v>
      </c>
      <c r="W161" s="78">
        <v>75960000</v>
      </c>
      <c r="X161" s="78">
        <v>18706687.640829999</v>
      </c>
      <c r="Y161" s="78">
        <v>0</v>
      </c>
      <c r="Z161" s="88">
        <v>0</v>
      </c>
      <c r="AA161" s="88">
        <v>0</v>
      </c>
      <c r="AB161" s="78">
        <v>0</v>
      </c>
      <c r="AC161" s="78">
        <v>0</v>
      </c>
      <c r="AD161" s="88">
        <v>0</v>
      </c>
      <c r="AE161" s="78">
        <v>0</v>
      </c>
      <c r="AF161" s="78">
        <v>0</v>
      </c>
      <c r="AG161" s="88">
        <v>0</v>
      </c>
      <c r="AH161" s="78">
        <v>0</v>
      </c>
      <c r="AI161" s="78">
        <v>0</v>
      </c>
      <c r="AJ161" s="88">
        <v>0</v>
      </c>
      <c r="AK161" s="78">
        <v>0</v>
      </c>
      <c r="AL161" s="88">
        <v>655338043.10100007</v>
      </c>
      <c r="AM161" s="78">
        <v>0</v>
      </c>
      <c r="AN161" s="78">
        <v>0</v>
      </c>
      <c r="AO161" s="78">
        <v>360435923.74900001</v>
      </c>
      <c r="AP161" s="78">
        <v>294902119.352</v>
      </c>
      <c r="AQ161" s="78">
        <v>0</v>
      </c>
      <c r="AR161" s="88">
        <v>57624760.000399999</v>
      </c>
      <c r="AS161" s="88">
        <v>65371295.273999996</v>
      </c>
      <c r="AT161" s="78">
        <v>31198844.670299999</v>
      </c>
      <c r="AU161" s="78">
        <v>34172450.603699997</v>
      </c>
      <c r="AV161" s="88">
        <v>19285386.029399998</v>
      </c>
      <c r="AW161" s="78">
        <v>0</v>
      </c>
      <c r="AX161" s="78">
        <v>19285386.029399998</v>
      </c>
      <c r="AY161" s="88">
        <v>846356463.69400001</v>
      </c>
      <c r="AZ161" s="88">
        <v>0</v>
      </c>
      <c r="BA161" s="88">
        <v>12451378.707800001</v>
      </c>
      <c r="BB161" s="89">
        <v>12451378.707800001</v>
      </c>
      <c r="BC161" s="88">
        <v>2198038098</v>
      </c>
      <c r="BD161" s="89">
        <v>1261556328</v>
      </c>
      <c r="BE161" s="89">
        <v>936481770</v>
      </c>
      <c r="BF161" s="89">
        <v>0</v>
      </c>
      <c r="BG161" s="88">
        <v>413147000</v>
      </c>
      <c r="BH161" s="78">
        <v>123180000</v>
      </c>
      <c r="BI161" s="78">
        <v>289967000</v>
      </c>
      <c r="BJ161" s="78">
        <v>0</v>
      </c>
      <c r="BK161" s="88">
        <v>661401369.25399995</v>
      </c>
      <c r="BL161" s="88">
        <v>514761648</v>
      </c>
      <c r="BM161" s="88">
        <v>181431410.25799999</v>
      </c>
      <c r="BN161" s="78">
        <v>181431410.25799999</v>
      </c>
      <c r="BO161" s="78">
        <v>0</v>
      </c>
      <c r="BP161" s="88">
        <v>21907522.283</v>
      </c>
      <c r="BQ161" s="78">
        <v>0</v>
      </c>
      <c r="BR161" s="88">
        <v>0</v>
      </c>
      <c r="BS161" s="78">
        <v>0</v>
      </c>
      <c r="BT161" s="78">
        <v>0</v>
      </c>
      <c r="BU161" s="88">
        <v>0</v>
      </c>
      <c r="BV161" s="88">
        <v>0</v>
      </c>
      <c r="BW161" s="88">
        <v>0</v>
      </c>
      <c r="BX161" s="88">
        <v>58812156.754799999</v>
      </c>
      <c r="BY161" s="89">
        <v>58812156.754799999</v>
      </c>
      <c r="BZ161" s="90">
        <v>0</v>
      </c>
      <c r="CA161" s="90">
        <v>0</v>
      </c>
      <c r="CB161" s="88">
        <v>164628589.4738</v>
      </c>
      <c r="CC161" s="78">
        <v>17908190.803800002</v>
      </c>
      <c r="CD161" s="78">
        <v>146720398.66999999</v>
      </c>
      <c r="CE161" s="78">
        <v>0</v>
      </c>
      <c r="CF161" s="78">
        <v>0</v>
      </c>
      <c r="CG161" s="88">
        <v>10230358627.069252</v>
      </c>
      <c r="CH161" s="91">
        <v>3342250894.0004001</v>
      </c>
      <c r="CI161" s="92">
        <v>571826388</v>
      </c>
      <c r="CJ161" s="92">
        <v>2770424506.0004001</v>
      </c>
      <c r="CK161" s="53">
        <v>2530175412.4014521</v>
      </c>
      <c r="CL161" s="93">
        <v>787977118.23905218</v>
      </c>
      <c r="CM161" s="93">
        <v>1577569704.6885998</v>
      </c>
      <c r="CN161" s="93">
        <v>164628589.4738</v>
      </c>
      <c r="CO161" s="55">
        <v>4357932320.6674004</v>
      </c>
      <c r="CP161" s="94">
        <v>655338043.10100007</v>
      </c>
      <c r="CQ161" s="94">
        <v>702594277.56639993</v>
      </c>
      <c r="CR161" s="94">
        <v>3000000000</v>
      </c>
    </row>
    <row r="162" spans="1:96" x14ac:dyDescent="0.45">
      <c r="A162" s="87">
        <v>781</v>
      </c>
      <c r="B162" s="78" t="s">
        <v>248</v>
      </c>
      <c r="C162" s="88">
        <v>0</v>
      </c>
      <c r="D162" s="89">
        <v>0</v>
      </c>
      <c r="E162" s="8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88">
        <v>588051659.99800003</v>
      </c>
      <c r="O162" s="89">
        <v>588051659.99800003</v>
      </c>
      <c r="P162" s="89">
        <v>0</v>
      </c>
      <c r="Q162" s="88">
        <v>842994785.89122915</v>
      </c>
      <c r="R162" s="78">
        <v>361386310.03200001</v>
      </c>
      <c r="S162" s="78">
        <v>361386310.03200001</v>
      </c>
      <c r="T162" s="78">
        <v>3323653.9586200002</v>
      </c>
      <c r="U162" s="78">
        <v>30000000</v>
      </c>
      <c r="V162" s="78">
        <v>5212432.1951222001</v>
      </c>
      <c r="W162" s="78">
        <v>64680000</v>
      </c>
      <c r="X162" s="78">
        <v>17006079.673487</v>
      </c>
      <c r="Y162" s="78">
        <v>0</v>
      </c>
      <c r="Z162" s="88">
        <v>0</v>
      </c>
      <c r="AA162" s="88">
        <v>0</v>
      </c>
      <c r="AB162" s="78">
        <v>0</v>
      </c>
      <c r="AC162" s="78">
        <v>0</v>
      </c>
      <c r="AD162" s="88">
        <v>0</v>
      </c>
      <c r="AE162" s="78">
        <v>0</v>
      </c>
      <c r="AF162" s="78">
        <v>0</v>
      </c>
      <c r="AG162" s="88">
        <v>0</v>
      </c>
      <c r="AH162" s="78">
        <v>0</v>
      </c>
      <c r="AI162" s="78">
        <v>0</v>
      </c>
      <c r="AJ162" s="88">
        <v>0</v>
      </c>
      <c r="AK162" s="78">
        <v>0</v>
      </c>
      <c r="AL162" s="88">
        <v>723787753.54200006</v>
      </c>
      <c r="AM162" s="78">
        <v>0</v>
      </c>
      <c r="AN162" s="78">
        <v>0</v>
      </c>
      <c r="AO162" s="78">
        <v>398083264.49599999</v>
      </c>
      <c r="AP162" s="78">
        <v>325704489.046</v>
      </c>
      <c r="AQ162" s="78">
        <v>0</v>
      </c>
      <c r="AR162" s="88">
        <v>41757016.000399999</v>
      </c>
      <c r="AS162" s="88">
        <v>60494123.038699999</v>
      </c>
      <c r="AT162" s="78">
        <v>34487722.101499997</v>
      </c>
      <c r="AU162" s="78">
        <v>26006400.937199999</v>
      </c>
      <c r="AV162" s="88">
        <v>19285386.029399998</v>
      </c>
      <c r="AW162" s="78">
        <v>0</v>
      </c>
      <c r="AX162" s="78">
        <v>19285386.029399998</v>
      </c>
      <c r="AY162" s="88">
        <v>2010571057.8599999</v>
      </c>
      <c r="AZ162" s="88">
        <v>0</v>
      </c>
      <c r="BA162" s="88">
        <v>13685665.4024</v>
      </c>
      <c r="BB162" s="89">
        <v>13685665.4024</v>
      </c>
      <c r="BC162" s="88">
        <v>3467033380</v>
      </c>
      <c r="BD162" s="89">
        <v>2398154212</v>
      </c>
      <c r="BE162" s="89">
        <v>1068879168</v>
      </c>
      <c r="BF162" s="89">
        <v>0</v>
      </c>
      <c r="BG162" s="88">
        <v>1289081137.5</v>
      </c>
      <c r="BH162" s="78">
        <v>177472000</v>
      </c>
      <c r="BI162" s="78">
        <v>520549000</v>
      </c>
      <c r="BJ162" s="78">
        <v>591060137.5</v>
      </c>
      <c r="BK162" s="88">
        <v>713174124.00800002</v>
      </c>
      <c r="BL162" s="88">
        <v>377968679.99900001</v>
      </c>
      <c r="BM162" s="88">
        <v>161506541.16100001</v>
      </c>
      <c r="BN162" s="78">
        <v>161506541.16100001</v>
      </c>
      <c r="BO162" s="78">
        <v>0</v>
      </c>
      <c r="BP162" s="88">
        <v>8763008.9132499993</v>
      </c>
      <c r="BQ162" s="78">
        <v>0</v>
      </c>
      <c r="BR162" s="88">
        <v>0</v>
      </c>
      <c r="BS162" s="78">
        <v>0</v>
      </c>
      <c r="BT162" s="78">
        <v>0</v>
      </c>
      <c r="BU162" s="88">
        <v>0</v>
      </c>
      <c r="BV162" s="88">
        <v>0</v>
      </c>
      <c r="BW162" s="88">
        <v>0</v>
      </c>
      <c r="BX162" s="88">
        <v>65216186.3728</v>
      </c>
      <c r="BY162" s="89">
        <v>65216186.3728</v>
      </c>
      <c r="BZ162" s="90">
        <v>0</v>
      </c>
      <c r="CA162" s="90">
        <v>0</v>
      </c>
      <c r="CB162" s="88">
        <v>235023063.83650002</v>
      </c>
      <c r="CC162" s="78">
        <v>21787898.316500001</v>
      </c>
      <c r="CD162" s="78">
        <v>213235165.52000001</v>
      </c>
      <c r="CE162" s="78">
        <v>0</v>
      </c>
      <c r="CF162" s="78">
        <v>0</v>
      </c>
      <c r="CG162" s="88">
        <v>12618393569.552679</v>
      </c>
      <c r="CH162" s="91">
        <v>4474810735.9973993</v>
      </c>
      <c r="CI162" s="92">
        <v>588051659.99800003</v>
      </c>
      <c r="CJ162" s="92">
        <v>3886759075.9994001</v>
      </c>
      <c r="CK162" s="53">
        <v>4678572561.0626287</v>
      </c>
      <c r="CL162" s="93">
        <v>842994785.89122915</v>
      </c>
      <c r="CM162" s="93">
        <v>3600554711.3348999</v>
      </c>
      <c r="CN162" s="93">
        <v>235023063.83650002</v>
      </c>
      <c r="CO162" s="55">
        <v>3465010272.49265</v>
      </c>
      <c r="CP162" s="94">
        <v>723787753.54200006</v>
      </c>
      <c r="CQ162" s="94">
        <v>741222518.95064998</v>
      </c>
      <c r="CR162" s="94">
        <v>2000000000</v>
      </c>
    </row>
    <row r="163" spans="1:96" x14ac:dyDescent="0.45">
      <c r="A163" s="87">
        <v>782</v>
      </c>
      <c r="B163" s="78" t="s">
        <v>249</v>
      </c>
      <c r="C163" s="88">
        <v>0</v>
      </c>
      <c r="D163" s="89">
        <v>0</v>
      </c>
      <c r="E163" s="8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88">
        <v>600701867.99800003</v>
      </c>
      <c r="O163" s="89">
        <v>600701867.99800003</v>
      </c>
      <c r="P163" s="89">
        <v>0</v>
      </c>
      <c r="Q163" s="88">
        <v>245496644.57698721</v>
      </c>
      <c r="R163" s="78">
        <v>63261145.794799998</v>
      </c>
      <c r="S163" s="78">
        <v>63261145.794799998</v>
      </c>
      <c r="T163" s="78">
        <v>1060993.1106199999</v>
      </c>
      <c r="U163" s="78">
        <v>30000000</v>
      </c>
      <c r="V163" s="78">
        <v>5212432.1951222001</v>
      </c>
      <c r="W163" s="78">
        <v>66120000</v>
      </c>
      <c r="X163" s="78">
        <v>16580927.681645</v>
      </c>
      <c r="Y163" s="78">
        <v>0</v>
      </c>
      <c r="Z163" s="88">
        <v>0</v>
      </c>
      <c r="AA163" s="88">
        <v>0</v>
      </c>
      <c r="AB163" s="78">
        <v>0</v>
      </c>
      <c r="AC163" s="78">
        <v>0</v>
      </c>
      <c r="AD163" s="88">
        <v>0</v>
      </c>
      <c r="AE163" s="78">
        <v>0</v>
      </c>
      <c r="AF163" s="78">
        <v>0</v>
      </c>
      <c r="AG163" s="88">
        <v>0</v>
      </c>
      <c r="AH163" s="78">
        <v>0</v>
      </c>
      <c r="AI163" s="78">
        <v>0</v>
      </c>
      <c r="AJ163" s="88">
        <v>0</v>
      </c>
      <c r="AK163" s="78">
        <v>0</v>
      </c>
      <c r="AL163" s="88">
        <v>87213487.503899992</v>
      </c>
      <c r="AM163" s="78">
        <v>0</v>
      </c>
      <c r="AN163" s="78">
        <v>0</v>
      </c>
      <c r="AO163" s="78">
        <v>47967418.1329</v>
      </c>
      <c r="AP163" s="78">
        <v>39246069.370999999</v>
      </c>
      <c r="AQ163" s="78">
        <v>0</v>
      </c>
      <c r="AR163" s="88">
        <v>41416396.000399999</v>
      </c>
      <c r="AS163" s="88">
        <v>39908348.787159994</v>
      </c>
      <c r="AT163" s="78">
        <v>5735898.18346</v>
      </c>
      <c r="AU163" s="78">
        <v>34172450.603699997</v>
      </c>
      <c r="AV163" s="88">
        <v>19285386.029399998</v>
      </c>
      <c r="AW163" s="78">
        <v>0</v>
      </c>
      <c r="AX163" s="78">
        <v>19285386.029399998</v>
      </c>
      <c r="AY163" s="88">
        <v>437193355.66000003</v>
      </c>
      <c r="AZ163" s="88">
        <v>0</v>
      </c>
      <c r="BA163" s="88">
        <v>2461531.9257999999</v>
      </c>
      <c r="BB163" s="89">
        <v>2461531.9257999999</v>
      </c>
      <c r="BC163" s="88">
        <v>703943893.005</v>
      </c>
      <c r="BD163" s="89">
        <v>402764340.00400001</v>
      </c>
      <c r="BE163" s="89">
        <v>141486912.00099999</v>
      </c>
      <c r="BF163" s="89">
        <v>159692641</v>
      </c>
      <c r="BG163" s="88">
        <v>100731000</v>
      </c>
      <c r="BH163" s="78">
        <v>35476000</v>
      </c>
      <c r="BI163" s="78">
        <v>65255000</v>
      </c>
      <c r="BJ163" s="78">
        <v>0</v>
      </c>
      <c r="BK163" s="88">
        <v>204993211.785</v>
      </c>
      <c r="BL163" s="88">
        <v>33559380.000799999</v>
      </c>
      <c r="BM163" s="88">
        <v>54530858.999799997</v>
      </c>
      <c r="BN163" s="78">
        <v>54530858.999799997</v>
      </c>
      <c r="BO163" s="78">
        <v>0</v>
      </c>
      <c r="BP163" s="88">
        <v>356529177.76700002</v>
      </c>
      <c r="BQ163" s="78">
        <v>0</v>
      </c>
      <c r="BR163" s="88">
        <v>0</v>
      </c>
      <c r="BS163" s="78">
        <v>0</v>
      </c>
      <c r="BT163" s="78">
        <v>0</v>
      </c>
      <c r="BU163" s="88">
        <v>0</v>
      </c>
      <c r="BV163" s="88">
        <v>0</v>
      </c>
      <c r="BW163" s="88">
        <v>0</v>
      </c>
      <c r="BX163" s="88">
        <v>6954746.7195100002</v>
      </c>
      <c r="BY163" s="89">
        <v>6954746.7195100002</v>
      </c>
      <c r="BZ163" s="90">
        <v>0</v>
      </c>
      <c r="CA163" s="90">
        <v>0</v>
      </c>
      <c r="CB163" s="88">
        <v>128690027.59790999</v>
      </c>
      <c r="CC163" s="78">
        <v>3909437.2779100002</v>
      </c>
      <c r="CD163" s="78">
        <v>83013702.319999993</v>
      </c>
      <c r="CE163" s="78">
        <v>41766888</v>
      </c>
      <c r="CF163" s="78">
        <v>0</v>
      </c>
      <c r="CG163" s="88">
        <v>3063609314.3566675</v>
      </c>
      <c r="CH163" s="91">
        <v>1379621537.0041997</v>
      </c>
      <c r="CI163" s="92">
        <v>600701867.99800003</v>
      </c>
      <c r="CJ163" s="92">
        <v>778919669.00619996</v>
      </c>
      <c r="CK163" s="53">
        <v>1015966514.2671671</v>
      </c>
      <c r="CL163" s="93">
        <v>245496644.57698721</v>
      </c>
      <c r="CM163" s="93">
        <v>641779842.09227002</v>
      </c>
      <c r="CN163" s="93">
        <v>128690027.59790999</v>
      </c>
      <c r="CO163" s="55">
        <v>668021263.08529997</v>
      </c>
      <c r="CP163" s="94">
        <v>87213487.503899992</v>
      </c>
      <c r="CQ163" s="94">
        <v>580807775.58140004</v>
      </c>
      <c r="CR163" s="94">
        <v>0</v>
      </c>
    </row>
    <row r="164" spans="1:96" x14ac:dyDescent="0.45">
      <c r="A164" s="87">
        <v>783</v>
      </c>
      <c r="B164" s="78" t="s">
        <v>250</v>
      </c>
      <c r="C164" s="88">
        <v>0</v>
      </c>
      <c r="D164" s="89">
        <v>0</v>
      </c>
      <c r="E164" s="8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88">
        <v>609324696</v>
      </c>
      <c r="O164" s="89">
        <v>609324696</v>
      </c>
      <c r="P164" s="89">
        <v>0</v>
      </c>
      <c r="Q164" s="88">
        <v>386379627.59804815</v>
      </c>
      <c r="R164" s="78">
        <v>124711915.207</v>
      </c>
      <c r="S164" s="78">
        <v>124711915.207</v>
      </c>
      <c r="T164" s="78">
        <v>3730309.4215600002</v>
      </c>
      <c r="U164" s="78">
        <v>30000000</v>
      </c>
      <c r="V164" s="78">
        <v>5212432.1951222001</v>
      </c>
      <c r="W164" s="78">
        <v>75480000</v>
      </c>
      <c r="X164" s="78">
        <v>22533055.567366</v>
      </c>
      <c r="Y164" s="78">
        <v>0</v>
      </c>
      <c r="Z164" s="88">
        <v>0</v>
      </c>
      <c r="AA164" s="88">
        <v>0</v>
      </c>
      <c r="AB164" s="78">
        <v>0</v>
      </c>
      <c r="AC164" s="78">
        <v>0</v>
      </c>
      <c r="AD164" s="88">
        <v>0</v>
      </c>
      <c r="AE164" s="78">
        <v>0</v>
      </c>
      <c r="AF164" s="78">
        <v>0</v>
      </c>
      <c r="AG164" s="88">
        <v>0</v>
      </c>
      <c r="AH164" s="78">
        <v>0</v>
      </c>
      <c r="AI164" s="78">
        <v>0</v>
      </c>
      <c r="AJ164" s="88">
        <v>0</v>
      </c>
      <c r="AK164" s="78">
        <v>0</v>
      </c>
      <c r="AL164" s="88">
        <v>249096307.16600001</v>
      </c>
      <c r="AM164" s="78">
        <v>0</v>
      </c>
      <c r="AN164" s="78">
        <v>0</v>
      </c>
      <c r="AO164" s="78">
        <v>137002968.958</v>
      </c>
      <c r="AP164" s="78">
        <v>112093338.208</v>
      </c>
      <c r="AQ164" s="78">
        <v>0</v>
      </c>
      <c r="AR164" s="88">
        <v>25000000.000399999</v>
      </c>
      <c r="AS164" s="88">
        <v>32539074.129100002</v>
      </c>
      <c r="AT164" s="78">
        <v>12423604.543400001</v>
      </c>
      <c r="AU164" s="78">
        <v>20115469.585700002</v>
      </c>
      <c r="AV164" s="88">
        <v>19285386.029399998</v>
      </c>
      <c r="AW164" s="78">
        <v>0</v>
      </c>
      <c r="AX164" s="78">
        <v>19285386.029399998</v>
      </c>
      <c r="AY164" s="88">
        <v>595628281.17400002</v>
      </c>
      <c r="AZ164" s="88">
        <v>0</v>
      </c>
      <c r="BA164" s="88">
        <v>5456628.9176399997</v>
      </c>
      <c r="BB164" s="89">
        <v>5456628.9176399997</v>
      </c>
      <c r="BC164" s="88">
        <v>3669477363.9990001</v>
      </c>
      <c r="BD164" s="89">
        <v>2186181308</v>
      </c>
      <c r="BE164" s="89">
        <v>995063099.99899995</v>
      </c>
      <c r="BF164" s="89">
        <v>488232956</v>
      </c>
      <c r="BG164" s="88">
        <v>362723000</v>
      </c>
      <c r="BH164" s="78">
        <v>168430000</v>
      </c>
      <c r="BI164" s="78">
        <v>194293000</v>
      </c>
      <c r="BJ164" s="78">
        <v>0</v>
      </c>
      <c r="BK164" s="88">
        <v>352739874.167</v>
      </c>
      <c r="BL164" s="88">
        <v>638323359.99899995</v>
      </c>
      <c r="BM164" s="88">
        <v>59253543.859499998</v>
      </c>
      <c r="BN164" s="78">
        <v>59253543.859499998</v>
      </c>
      <c r="BO164" s="78">
        <v>0</v>
      </c>
      <c r="BP164" s="88">
        <v>13144513.3698</v>
      </c>
      <c r="BQ164" s="78">
        <v>0</v>
      </c>
      <c r="BR164" s="88">
        <v>0</v>
      </c>
      <c r="BS164" s="78">
        <v>0</v>
      </c>
      <c r="BT164" s="78">
        <v>0</v>
      </c>
      <c r="BU164" s="88">
        <v>0</v>
      </c>
      <c r="BV164" s="88">
        <v>0</v>
      </c>
      <c r="BW164" s="88">
        <v>0</v>
      </c>
      <c r="BX164" s="88">
        <v>19907997.8981</v>
      </c>
      <c r="BY164" s="89">
        <v>19907997.8981</v>
      </c>
      <c r="BZ164" s="90">
        <v>0</v>
      </c>
      <c r="CA164" s="90">
        <v>0</v>
      </c>
      <c r="CB164" s="88">
        <v>322040404.65750003</v>
      </c>
      <c r="CC164" s="78">
        <v>76669130.867500007</v>
      </c>
      <c r="CD164" s="78">
        <v>245371273.78999999</v>
      </c>
      <c r="CE164" s="78">
        <v>0</v>
      </c>
      <c r="CF164" s="78">
        <v>0</v>
      </c>
      <c r="CG164" s="88">
        <v>7360320058.964488</v>
      </c>
      <c r="CH164" s="91">
        <v>4942125419.9983997</v>
      </c>
      <c r="CI164" s="92">
        <v>609324696</v>
      </c>
      <c r="CJ164" s="92">
        <v>4332800723.9983997</v>
      </c>
      <c r="CK164" s="53">
        <v>1783928558.2338881</v>
      </c>
      <c r="CL164" s="93">
        <v>386379627.59804815</v>
      </c>
      <c r="CM164" s="93">
        <v>1075508525.9783401</v>
      </c>
      <c r="CN164" s="93">
        <v>322040404.65750003</v>
      </c>
      <c r="CO164" s="55">
        <v>634266080.73220003</v>
      </c>
      <c r="CP164" s="94">
        <v>249096307.16600001</v>
      </c>
      <c r="CQ164" s="94">
        <v>385169773.56619996</v>
      </c>
      <c r="CR164" s="94">
        <v>0</v>
      </c>
    </row>
    <row r="165" spans="1:96" x14ac:dyDescent="0.45">
      <c r="A165" s="87">
        <v>784</v>
      </c>
      <c r="B165" s="78" t="s">
        <v>251</v>
      </c>
      <c r="C165" s="88">
        <v>0</v>
      </c>
      <c r="D165" s="89">
        <v>0</v>
      </c>
      <c r="E165" s="8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88">
        <v>838756006</v>
      </c>
      <c r="O165" s="89">
        <v>838756006</v>
      </c>
      <c r="P165" s="89">
        <v>0</v>
      </c>
      <c r="Q165" s="88">
        <v>324969333.98105222</v>
      </c>
      <c r="R165" s="78">
        <v>87333246.001300007</v>
      </c>
      <c r="S165" s="78">
        <v>87333246.001300007</v>
      </c>
      <c r="T165" s="78">
        <v>2903722.1425000001</v>
      </c>
      <c r="U165" s="78">
        <v>30000000</v>
      </c>
      <c r="V165" s="78">
        <v>5212432.1951222001</v>
      </c>
      <c r="W165" s="78">
        <v>93480000</v>
      </c>
      <c r="X165" s="78">
        <v>18706687.640829999</v>
      </c>
      <c r="Y165" s="78">
        <v>0</v>
      </c>
      <c r="Z165" s="88">
        <v>0</v>
      </c>
      <c r="AA165" s="88">
        <v>0</v>
      </c>
      <c r="AB165" s="78">
        <v>0</v>
      </c>
      <c r="AC165" s="78">
        <v>0</v>
      </c>
      <c r="AD165" s="88">
        <v>0</v>
      </c>
      <c r="AE165" s="78">
        <v>0</v>
      </c>
      <c r="AF165" s="78">
        <v>0</v>
      </c>
      <c r="AG165" s="88">
        <v>0</v>
      </c>
      <c r="AH165" s="78">
        <v>0</v>
      </c>
      <c r="AI165" s="78">
        <v>0</v>
      </c>
      <c r="AJ165" s="88">
        <v>0</v>
      </c>
      <c r="AK165" s="78">
        <v>0</v>
      </c>
      <c r="AL165" s="88">
        <v>8445925376.2312994</v>
      </c>
      <c r="AM165" s="78">
        <v>8301455916.5799999</v>
      </c>
      <c r="AN165" s="78">
        <v>0</v>
      </c>
      <c r="AO165" s="78">
        <v>79458202.8178</v>
      </c>
      <c r="AP165" s="78">
        <v>65011256.833499998</v>
      </c>
      <c r="AQ165" s="78">
        <v>0</v>
      </c>
      <c r="AR165" s="88">
        <v>41513316.000399999</v>
      </c>
      <c r="AS165" s="88">
        <v>34787320.816650003</v>
      </c>
      <c r="AT165" s="78">
        <v>8780919.8794500008</v>
      </c>
      <c r="AU165" s="78">
        <v>26006400.937199999</v>
      </c>
      <c r="AV165" s="88">
        <v>19285386.029399998</v>
      </c>
      <c r="AW165" s="78">
        <v>0</v>
      </c>
      <c r="AX165" s="78">
        <v>19285386.029399998</v>
      </c>
      <c r="AY165" s="88">
        <v>727630261.62800002</v>
      </c>
      <c r="AZ165" s="88">
        <v>0</v>
      </c>
      <c r="BA165" s="88">
        <v>3839296.2511900002</v>
      </c>
      <c r="BB165" s="89">
        <v>3839296.2511900002</v>
      </c>
      <c r="BC165" s="88">
        <v>2242386871.9990001</v>
      </c>
      <c r="BD165" s="89">
        <v>1229358518</v>
      </c>
      <c r="BE165" s="89">
        <v>331220144</v>
      </c>
      <c r="BF165" s="89">
        <v>681808209.99899995</v>
      </c>
      <c r="BG165" s="88">
        <v>1255970743.9201999</v>
      </c>
      <c r="BH165" s="78">
        <v>90691837.920200005</v>
      </c>
      <c r="BI165" s="78">
        <v>729917000</v>
      </c>
      <c r="BJ165" s="78">
        <v>435361906</v>
      </c>
      <c r="BK165" s="88">
        <v>266711432.77900001</v>
      </c>
      <c r="BL165" s="88">
        <v>81137122.000799999</v>
      </c>
      <c r="BM165" s="88">
        <v>18855885.589600001</v>
      </c>
      <c r="BN165" s="78">
        <v>18855885.589600001</v>
      </c>
      <c r="BO165" s="78">
        <v>0</v>
      </c>
      <c r="BP165" s="88">
        <v>356529177.76700002</v>
      </c>
      <c r="BQ165" s="78">
        <v>0</v>
      </c>
      <c r="BR165" s="88">
        <v>0</v>
      </c>
      <c r="BS165" s="78">
        <v>0</v>
      </c>
      <c r="BT165" s="78">
        <v>0</v>
      </c>
      <c r="BU165" s="88">
        <v>0</v>
      </c>
      <c r="BV165" s="88">
        <v>0</v>
      </c>
      <c r="BW165" s="88">
        <v>0</v>
      </c>
      <c r="BX165" s="88">
        <v>11562540.2981</v>
      </c>
      <c r="BY165" s="89">
        <v>11562540.2981</v>
      </c>
      <c r="BZ165" s="90">
        <v>0</v>
      </c>
      <c r="CA165" s="90">
        <v>0</v>
      </c>
      <c r="CB165" s="88">
        <v>1261961202.23</v>
      </c>
      <c r="CC165" s="78">
        <v>804977213.55999994</v>
      </c>
      <c r="CD165" s="78">
        <v>456983988.67000002</v>
      </c>
      <c r="CE165" s="78">
        <v>0</v>
      </c>
      <c r="CF165" s="78">
        <v>0</v>
      </c>
      <c r="CG165" s="88">
        <v>15931821273.52169</v>
      </c>
      <c r="CH165" s="91">
        <v>3203793316.0002003</v>
      </c>
      <c r="CI165" s="92">
        <v>838756006</v>
      </c>
      <c r="CJ165" s="92">
        <v>2365037310.0002003</v>
      </c>
      <c r="CK165" s="53">
        <v>3639576584.7147923</v>
      </c>
      <c r="CL165" s="93">
        <v>324969333.98105222</v>
      </c>
      <c r="CM165" s="93">
        <v>2052646048.5037398</v>
      </c>
      <c r="CN165" s="93">
        <v>1261961202.23</v>
      </c>
      <c r="CO165" s="55">
        <v>9088451372.8066998</v>
      </c>
      <c r="CP165" s="94">
        <v>8445925376.2312994</v>
      </c>
      <c r="CQ165" s="94">
        <v>642525996.57540011</v>
      </c>
      <c r="CR165" s="94">
        <v>0</v>
      </c>
    </row>
    <row r="166" spans="1:96" x14ac:dyDescent="0.45">
      <c r="A166" s="87">
        <v>785</v>
      </c>
      <c r="B166" s="78" t="s">
        <v>252</v>
      </c>
      <c r="C166" s="88">
        <v>0</v>
      </c>
      <c r="D166" s="89">
        <v>0</v>
      </c>
      <c r="E166" s="8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88">
        <v>643850843.99800003</v>
      </c>
      <c r="O166" s="89">
        <v>643850843.99800003</v>
      </c>
      <c r="P166" s="89">
        <v>0</v>
      </c>
      <c r="Q166" s="88">
        <v>331814988.6421172</v>
      </c>
      <c r="R166" s="78">
        <v>98876204.790700004</v>
      </c>
      <c r="S166" s="78">
        <v>98876204.790700004</v>
      </c>
      <c r="T166" s="78">
        <v>2349219.18395</v>
      </c>
      <c r="U166" s="78">
        <v>30000000</v>
      </c>
      <c r="V166" s="78">
        <v>5212432.1951222001</v>
      </c>
      <c r="W166" s="78">
        <v>79920000</v>
      </c>
      <c r="X166" s="78">
        <v>16580927.681645</v>
      </c>
      <c r="Y166" s="78">
        <v>0</v>
      </c>
      <c r="Z166" s="88">
        <v>0</v>
      </c>
      <c r="AA166" s="88">
        <v>0</v>
      </c>
      <c r="AB166" s="78">
        <v>0</v>
      </c>
      <c r="AC166" s="78">
        <v>0</v>
      </c>
      <c r="AD166" s="88">
        <v>0</v>
      </c>
      <c r="AE166" s="78">
        <v>0</v>
      </c>
      <c r="AF166" s="78">
        <v>0</v>
      </c>
      <c r="AG166" s="88">
        <v>0</v>
      </c>
      <c r="AH166" s="78">
        <v>0</v>
      </c>
      <c r="AI166" s="78">
        <v>0</v>
      </c>
      <c r="AJ166" s="88">
        <v>0</v>
      </c>
      <c r="AK166" s="78">
        <v>0</v>
      </c>
      <c r="AL166" s="88">
        <v>179289424.82710001</v>
      </c>
      <c r="AM166" s="78">
        <v>0</v>
      </c>
      <c r="AN166" s="78">
        <v>0</v>
      </c>
      <c r="AO166" s="78">
        <v>98609183.666800007</v>
      </c>
      <c r="AP166" s="78">
        <v>80680241.160300002</v>
      </c>
      <c r="AQ166" s="78">
        <v>0</v>
      </c>
      <c r="AR166" s="88">
        <v>48646072.000399999</v>
      </c>
      <c r="AS166" s="88">
        <v>43550806.929820001</v>
      </c>
      <c r="AT166" s="78">
        <v>9378356.3261200003</v>
      </c>
      <c r="AU166" s="78">
        <v>34172450.603699997</v>
      </c>
      <c r="AV166" s="88">
        <v>19285386.029399998</v>
      </c>
      <c r="AW166" s="78">
        <v>0</v>
      </c>
      <c r="AX166" s="78">
        <v>19285386.029399998</v>
      </c>
      <c r="AY166" s="88">
        <v>491284735.48299998</v>
      </c>
      <c r="AZ166" s="88">
        <v>0</v>
      </c>
      <c r="BA166" s="88">
        <v>4021251.6738700001</v>
      </c>
      <c r="BB166" s="89">
        <v>4021251.6738700001</v>
      </c>
      <c r="BC166" s="88">
        <v>2280050750.3309999</v>
      </c>
      <c r="BD166" s="89">
        <v>1528798656</v>
      </c>
      <c r="BE166" s="89">
        <v>751252094.33099997</v>
      </c>
      <c r="BF166" s="89">
        <v>0</v>
      </c>
      <c r="BG166" s="88">
        <v>440870551.24900001</v>
      </c>
      <c r="BH166" s="78">
        <v>148388551.24900001</v>
      </c>
      <c r="BI166" s="78">
        <v>292482000</v>
      </c>
      <c r="BJ166" s="78">
        <v>0</v>
      </c>
      <c r="BK166" s="88">
        <v>287091057.13099998</v>
      </c>
      <c r="BL166" s="88">
        <v>589768319.99899995</v>
      </c>
      <c r="BM166" s="88">
        <v>77490743.177399993</v>
      </c>
      <c r="BN166" s="78">
        <v>77490743.177399993</v>
      </c>
      <c r="BO166" s="78">
        <v>0</v>
      </c>
      <c r="BP166" s="88">
        <v>360910682.22299999</v>
      </c>
      <c r="BQ166" s="78">
        <v>0</v>
      </c>
      <c r="BR166" s="88">
        <v>0</v>
      </c>
      <c r="BS166" s="78">
        <v>0</v>
      </c>
      <c r="BT166" s="78">
        <v>0</v>
      </c>
      <c r="BU166" s="88">
        <v>0</v>
      </c>
      <c r="BV166" s="88">
        <v>0</v>
      </c>
      <c r="BW166" s="88">
        <v>0</v>
      </c>
      <c r="BX166" s="88">
        <v>13919752.268999999</v>
      </c>
      <c r="BY166" s="89">
        <v>13919752.268999999</v>
      </c>
      <c r="BZ166" s="90">
        <v>0</v>
      </c>
      <c r="CA166" s="90">
        <v>0</v>
      </c>
      <c r="CB166" s="88">
        <v>300905638.20749998</v>
      </c>
      <c r="CC166" s="78">
        <v>50090182.587499999</v>
      </c>
      <c r="CD166" s="78">
        <v>204158332.62</v>
      </c>
      <c r="CE166" s="78">
        <v>0</v>
      </c>
      <c r="CF166" s="78">
        <v>46657123</v>
      </c>
      <c r="CG166" s="88">
        <v>6512751004.1706066</v>
      </c>
      <c r="CH166" s="91">
        <v>3562315986.3284001</v>
      </c>
      <c r="CI166" s="92">
        <v>643850843.99800003</v>
      </c>
      <c r="CJ166" s="92">
        <v>2918465142.3304</v>
      </c>
      <c r="CK166" s="53">
        <v>1703858467.6317074</v>
      </c>
      <c r="CL166" s="93">
        <v>331814988.6421172</v>
      </c>
      <c r="CM166" s="93">
        <v>1071137840.7820901</v>
      </c>
      <c r="CN166" s="93">
        <v>300905638.20749998</v>
      </c>
      <c r="CO166" s="55">
        <v>1246576550.2105</v>
      </c>
      <c r="CP166" s="94">
        <v>179289424.82710001</v>
      </c>
      <c r="CQ166" s="94">
        <v>667287125.38339996</v>
      </c>
      <c r="CR166" s="94">
        <v>400000000</v>
      </c>
    </row>
    <row r="167" spans="1:96" x14ac:dyDescent="0.45">
      <c r="A167" s="87">
        <v>786</v>
      </c>
      <c r="B167" s="78" t="s">
        <v>253</v>
      </c>
      <c r="C167" s="88">
        <v>0</v>
      </c>
      <c r="D167" s="89">
        <v>0</v>
      </c>
      <c r="E167" s="8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88">
        <v>578300592</v>
      </c>
      <c r="O167" s="89">
        <v>578300592</v>
      </c>
      <c r="P167" s="89">
        <v>0</v>
      </c>
      <c r="Q167" s="88">
        <v>447280448.1909942</v>
      </c>
      <c r="R167" s="78">
        <v>134957583.25400001</v>
      </c>
      <c r="S167" s="78">
        <v>134957583.25400001</v>
      </c>
      <c r="T167" s="78">
        <v>3209489.93683</v>
      </c>
      <c r="U167" s="78">
        <v>30000000</v>
      </c>
      <c r="V167" s="78">
        <v>5212432.1951222001</v>
      </c>
      <c r="W167" s="78">
        <v>115560000</v>
      </c>
      <c r="X167" s="78">
        <v>23383359.551042002</v>
      </c>
      <c r="Y167" s="78">
        <v>0</v>
      </c>
      <c r="Z167" s="88">
        <v>0</v>
      </c>
      <c r="AA167" s="88">
        <v>0</v>
      </c>
      <c r="AB167" s="78">
        <v>0</v>
      </c>
      <c r="AC167" s="78">
        <v>0</v>
      </c>
      <c r="AD167" s="88">
        <v>0</v>
      </c>
      <c r="AE167" s="78">
        <v>0</v>
      </c>
      <c r="AF167" s="78">
        <v>0</v>
      </c>
      <c r="AG167" s="88">
        <v>0</v>
      </c>
      <c r="AH167" s="78">
        <v>0</v>
      </c>
      <c r="AI167" s="78">
        <v>0</v>
      </c>
      <c r="AJ167" s="88">
        <v>0</v>
      </c>
      <c r="AK167" s="78">
        <v>0</v>
      </c>
      <c r="AL167" s="88">
        <v>12424102214.927999</v>
      </c>
      <c r="AM167" s="78">
        <v>12145471344.799999</v>
      </c>
      <c r="AN167" s="78">
        <v>0</v>
      </c>
      <c r="AO167" s="78">
        <v>153246978.58899999</v>
      </c>
      <c r="AP167" s="78">
        <v>125383891.539</v>
      </c>
      <c r="AQ167" s="78">
        <v>0</v>
      </c>
      <c r="AR167" s="88">
        <v>25000000.000399999</v>
      </c>
      <c r="AS167" s="88">
        <v>33624044.858800001</v>
      </c>
      <c r="AT167" s="78">
        <v>13508575.2731</v>
      </c>
      <c r="AU167" s="78">
        <v>20115469.585700002</v>
      </c>
      <c r="AV167" s="88">
        <v>19285386.029399998</v>
      </c>
      <c r="AW167" s="78">
        <v>0</v>
      </c>
      <c r="AX167" s="78">
        <v>19285386.029399998</v>
      </c>
      <c r="AY167" s="88">
        <v>515836226.69599998</v>
      </c>
      <c r="AZ167" s="88">
        <v>0</v>
      </c>
      <c r="BA167" s="88">
        <v>5985705.6179299997</v>
      </c>
      <c r="BB167" s="89">
        <v>5985705.6179299997</v>
      </c>
      <c r="BC167" s="88">
        <v>2955424022</v>
      </c>
      <c r="BD167" s="89">
        <v>1746452198</v>
      </c>
      <c r="BE167" s="89">
        <v>752272080</v>
      </c>
      <c r="BF167" s="89">
        <v>456699744</v>
      </c>
      <c r="BG167" s="88">
        <v>989537078.36634004</v>
      </c>
      <c r="BH167" s="78">
        <v>139282000</v>
      </c>
      <c r="BI167" s="78">
        <v>630317000</v>
      </c>
      <c r="BJ167" s="78">
        <v>219938078.36634001</v>
      </c>
      <c r="BK167" s="88">
        <v>358118594.57099998</v>
      </c>
      <c r="BL167" s="88">
        <v>202919531.99900001</v>
      </c>
      <c r="BM167" s="88">
        <v>29801071.7522</v>
      </c>
      <c r="BN167" s="78">
        <v>29801071.7522</v>
      </c>
      <c r="BO167" s="78">
        <v>0</v>
      </c>
      <c r="BP167" s="88">
        <v>356529177.76700002</v>
      </c>
      <c r="BQ167" s="78">
        <v>0</v>
      </c>
      <c r="BR167" s="88">
        <v>0</v>
      </c>
      <c r="BS167" s="78">
        <v>0</v>
      </c>
      <c r="BT167" s="78">
        <v>0</v>
      </c>
      <c r="BU167" s="88">
        <v>0</v>
      </c>
      <c r="BV167" s="88">
        <v>0</v>
      </c>
      <c r="BW167" s="88">
        <v>0</v>
      </c>
      <c r="BX167" s="88">
        <v>21954972.770500001</v>
      </c>
      <c r="BY167" s="89">
        <v>21954972.770500001</v>
      </c>
      <c r="BZ167" s="90">
        <v>0</v>
      </c>
      <c r="CA167" s="90">
        <v>0</v>
      </c>
      <c r="CB167" s="88">
        <v>129166965.33990002</v>
      </c>
      <c r="CC167" s="78">
        <v>59621401.659900002</v>
      </c>
      <c r="CD167" s="78">
        <v>69545563.680000007</v>
      </c>
      <c r="CE167" s="78">
        <v>0</v>
      </c>
      <c r="CF167" s="78">
        <v>0</v>
      </c>
      <c r="CG167" s="88">
        <v>19092866032.887466</v>
      </c>
      <c r="CH167" s="91">
        <v>3761644145.9994001</v>
      </c>
      <c r="CI167" s="92">
        <v>578300592</v>
      </c>
      <c r="CJ167" s="92">
        <v>3183343553.9994001</v>
      </c>
      <c r="CK167" s="53">
        <v>2173186513.5926642</v>
      </c>
      <c r="CL167" s="93">
        <v>447280448.1909942</v>
      </c>
      <c r="CM167" s="93">
        <v>1596739100.06177</v>
      </c>
      <c r="CN167" s="93">
        <v>129166965.33990002</v>
      </c>
      <c r="CO167" s="55">
        <v>13158035373.295399</v>
      </c>
      <c r="CP167" s="94">
        <v>12424102214.927999</v>
      </c>
      <c r="CQ167" s="94">
        <v>733933158.36739993</v>
      </c>
      <c r="CR167" s="94">
        <v>0</v>
      </c>
    </row>
    <row r="168" spans="1:96" x14ac:dyDescent="0.45">
      <c r="A168" s="87">
        <v>787</v>
      </c>
      <c r="B168" s="78" t="s">
        <v>254</v>
      </c>
      <c r="C168" s="88">
        <v>0</v>
      </c>
      <c r="D168" s="89">
        <v>0</v>
      </c>
      <c r="E168" s="8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88">
        <v>520588080</v>
      </c>
      <c r="O168" s="89">
        <v>520588080</v>
      </c>
      <c r="P168" s="89">
        <v>0</v>
      </c>
      <c r="Q168" s="88">
        <v>309276396.21782923</v>
      </c>
      <c r="R168" s="78">
        <v>77084217.589200005</v>
      </c>
      <c r="S168" s="78">
        <v>77084217.589200005</v>
      </c>
      <c r="T168" s="78">
        <v>1849449.1708200001</v>
      </c>
      <c r="U168" s="78">
        <v>30000000</v>
      </c>
      <c r="V168" s="78">
        <v>5212432.1951222001</v>
      </c>
      <c r="W168" s="78">
        <v>101040000</v>
      </c>
      <c r="X168" s="78">
        <v>17006079.673487</v>
      </c>
      <c r="Y168" s="78">
        <v>0</v>
      </c>
      <c r="Z168" s="88">
        <v>0</v>
      </c>
      <c r="AA168" s="88">
        <v>0</v>
      </c>
      <c r="AB168" s="78">
        <v>0</v>
      </c>
      <c r="AC168" s="78">
        <v>0</v>
      </c>
      <c r="AD168" s="88">
        <v>0</v>
      </c>
      <c r="AE168" s="78">
        <v>0</v>
      </c>
      <c r="AF168" s="78">
        <v>0</v>
      </c>
      <c r="AG168" s="88">
        <v>0</v>
      </c>
      <c r="AH168" s="78">
        <v>0</v>
      </c>
      <c r="AI168" s="78">
        <v>0</v>
      </c>
      <c r="AJ168" s="88">
        <v>0</v>
      </c>
      <c r="AK168" s="78">
        <v>0</v>
      </c>
      <c r="AL168" s="88">
        <v>154778897.11970001</v>
      </c>
      <c r="AM168" s="78">
        <v>0</v>
      </c>
      <c r="AN168" s="78">
        <v>0</v>
      </c>
      <c r="AO168" s="78">
        <v>85128393.426100001</v>
      </c>
      <c r="AP168" s="78">
        <v>69650503.693599999</v>
      </c>
      <c r="AQ168" s="78">
        <v>0</v>
      </c>
      <c r="AR168" s="88">
        <v>41868904.000399999</v>
      </c>
      <c r="AS168" s="88">
        <v>50748475.591739997</v>
      </c>
      <c r="AT168" s="78">
        <v>9087093.8676399998</v>
      </c>
      <c r="AU168" s="78">
        <v>41661381.724100001</v>
      </c>
      <c r="AV168" s="88">
        <v>12856924.0196</v>
      </c>
      <c r="AW168" s="78">
        <v>0</v>
      </c>
      <c r="AX168" s="78">
        <v>12856924.0196</v>
      </c>
      <c r="AY168" s="88">
        <v>412492763.40600002</v>
      </c>
      <c r="AZ168" s="88">
        <v>0</v>
      </c>
      <c r="BA168" s="88">
        <v>3682363.4492500001</v>
      </c>
      <c r="BB168" s="89">
        <v>3682363.4492500001</v>
      </c>
      <c r="BC168" s="88">
        <v>2245313768.6370001</v>
      </c>
      <c r="BD168" s="89">
        <v>1650186648.3699999</v>
      </c>
      <c r="BE168" s="89">
        <v>362943224.26700002</v>
      </c>
      <c r="BF168" s="89">
        <v>232183896</v>
      </c>
      <c r="BG168" s="88">
        <v>420301201.85551</v>
      </c>
      <c r="BH168" s="78">
        <v>138356000</v>
      </c>
      <c r="BI168" s="78">
        <v>159352010.45199999</v>
      </c>
      <c r="BJ168" s="78">
        <v>122593191.40351</v>
      </c>
      <c r="BK168" s="88">
        <v>253081184.61399999</v>
      </c>
      <c r="BL168" s="88">
        <v>831561980.02900004</v>
      </c>
      <c r="BM168" s="88">
        <v>58363953.0176</v>
      </c>
      <c r="BN168" s="78">
        <v>58363953.0176</v>
      </c>
      <c r="BO168" s="78">
        <v>0</v>
      </c>
      <c r="BP168" s="88">
        <v>4381504.4566099998</v>
      </c>
      <c r="BQ168" s="78">
        <v>0</v>
      </c>
      <c r="BR168" s="88">
        <v>0</v>
      </c>
      <c r="BS168" s="78">
        <v>0</v>
      </c>
      <c r="BT168" s="78">
        <v>0</v>
      </c>
      <c r="BU168" s="88">
        <v>0</v>
      </c>
      <c r="BV168" s="88">
        <v>0</v>
      </c>
      <c r="BW168" s="88">
        <v>0</v>
      </c>
      <c r="BX168" s="88">
        <v>11316790.991599999</v>
      </c>
      <c r="BY168" s="89">
        <v>11316790.991599999</v>
      </c>
      <c r="BZ168" s="90">
        <v>0</v>
      </c>
      <c r="CA168" s="90">
        <v>0</v>
      </c>
      <c r="CB168" s="88">
        <v>220678821.5729</v>
      </c>
      <c r="CC168" s="78">
        <v>31594695.492899999</v>
      </c>
      <c r="CD168" s="78">
        <v>189084126.08000001</v>
      </c>
      <c r="CE168" s="78">
        <v>0</v>
      </c>
      <c r="CF168" s="78">
        <v>0</v>
      </c>
      <c r="CG168" s="88">
        <v>5551292008.9787388</v>
      </c>
      <c r="CH168" s="91">
        <v>3639332732.6664</v>
      </c>
      <c r="CI168" s="92">
        <v>520588080</v>
      </c>
      <c r="CJ168" s="92">
        <v>3118744652.6664</v>
      </c>
      <c r="CK168" s="53">
        <v>1486860766.1024294</v>
      </c>
      <c r="CL168" s="93">
        <v>309276396.21782923</v>
      </c>
      <c r="CM168" s="93">
        <v>956905548.31170011</v>
      </c>
      <c r="CN168" s="93">
        <v>220678821.5729</v>
      </c>
      <c r="CO168" s="55">
        <v>425098510.20991004</v>
      </c>
      <c r="CP168" s="94">
        <v>154778897.11970001</v>
      </c>
      <c r="CQ168" s="94">
        <v>270319613.09021002</v>
      </c>
      <c r="CR168" s="94">
        <v>0</v>
      </c>
    </row>
    <row r="169" spans="1:96" x14ac:dyDescent="0.45">
      <c r="A169" s="87">
        <v>788</v>
      </c>
      <c r="B169" s="78" t="s">
        <v>255</v>
      </c>
      <c r="C169" s="88">
        <v>0</v>
      </c>
      <c r="D169" s="89">
        <v>0</v>
      </c>
      <c r="E169" s="8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88">
        <v>576776819.99800003</v>
      </c>
      <c r="O169" s="89">
        <v>576776819.99800003</v>
      </c>
      <c r="P169" s="89">
        <v>0</v>
      </c>
      <c r="Q169" s="88">
        <v>474701375.75366616</v>
      </c>
      <c r="R169" s="78">
        <v>140667656.75</v>
      </c>
      <c r="S169" s="78">
        <v>140667656.75</v>
      </c>
      <c r="T169" s="78">
        <v>2869662.5401599999</v>
      </c>
      <c r="U169" s="78">
        <v>30000000</v>
      </c>
      <c r="V169" s="78">
        <v>5212432.1951222001</v>
      </c>
      <c r="W169" s="78">
        <v>130200000</v>
      </c>
      <c r="X169" s="78">
        <v>25083967.518383998</v>
      </c>
      <c r="Y169" s="78">
        <v>0</v>
      </c>
      <c r="Z169" s="88">
        <v>0</v>
      </c>
      <c r="AA169" s="88">
        <v>0</v>
      </c>
      <c r="AB169" s="78">
        <v>0</v>
      </c>
      <c r="AC169" s="78">
        <v>0</v>
      </c>
      <c r="AD169" s="88">
        <v>0</v>
      </c>
      <c r="AE169" s="78">
        <v>0</v>
      </c>
      <c r="AF169" s="78">
        <v>0</v>
      </c>
      <c r="AG169" s="88">
        <v>0</v>
      </c>
      <c r="AH169" s="78">
        <v>0</v>
      </c>
      <c r="AI169" s="78">
        <v>0</v>
      </c>
      <c r="AJ169" s="88">
        <v>0</v>
      </c>
      <c r="AK169" s="78">
        <v>0</v>
      </c>
      <c r="AL169" s="88">
        <v>13172374747.494001</v>
      </c>
      <c r="AM169" s="78">
        <v>12867116398.200001</v>
      </c>
      <c r="AN169" s="78">
        <v>0</v>
      </c>
      <c r="AO169" s="78">
        <v>167892092.132</v>
      </c>
      <c r="AP169" s="78">
        <v>137366257.162</v>
      </c>
      <c r="AQ169" s="78">
        <v>0</v>
      </c>
      <c r="AR169" s="88">
        <v>33954168.000100002</v>
      </c>
      <c r="AS169" s="88">
        <v>59105116.092399999</v>
      </c>
      <c r="AT169" s="78">
        <v>14491497.507099999</v>
      </c>
      <c r="AU169" s="78">
        <v>44613618.585299999</v>
      </c>
      <c r="AV169" s="88">
        <v>19285386.029399998</v>
      </c>
      <c r="AW169" s="78">
        <v>0</v>
      </c>
      <c r="AX169" s="78">
        <v>19285386.029399998</v>
      </c>
      <c r="AY169" s="88">
        <v>561935845.00699997</v>
      </c>
      <c r="AZ169" s="88">
        <v>0</v>
      </c>
      <c r="BA169" s="88">
        <v>6486897.10219</v>
      </c>
      <c r="BB169" s="89">
        <v>6486897.10219</v>
      </c>
      <c r="BC169" s="88">
        <v>2587301103.9919996</v>
      </c>
      <c r="BD169" s="89">
        <v>2305121858.6599998</v>
      </c>
      <c r="BE169" s="89">
        <v>282179245.33200002</v>
      </c>
      <c r="BF169" s="89">
        <v>0</v>
      </c>
      <c r="BG169" s="88">
        <v>405065000</v>
      </c>
      <c r="BH169" s="78">
        <v>197084000</v>
      </c>
      <c r="BI169" s="78">
        <v>207981000</v>
      </c>
      <c r="BJ169" s="78">
        <v>0</v>
      </c>
      <c r="BK169" s="88">
        <v>390125345.03399998</v>
      </c>
      <c r="BL169" s="88">
        <v>367918599.99800003</v>
      </c>
      <c r="BM169" s="88">
        <v>57970599.822099999</v>
      </c>
      <c r="BN169" s="78">
        <v>57970599.822099999</v>
      </c>
      <c r="BO169" s="78">
        <v>0</v>
      </c>
      <c r="BP169" s="88">
        <v>8763008.9132499993</v>
      </c>
      <c r="BQ169" s="78">
        <v>0</v>
      </c>
      <c r="BR169" s="88">
        <v>0</v>
      </c>
      <c r="BS169" s="78">
        <v>0</v>
      </c>
      <c r="BT169" s="78">
        <v>0</v>
      </c>
      <c r="BU169" s="88">
        <v>0</v>
      </c>
      <c r="BV169" s="88">
        <v>0</v>
      </c>
      <c r="BW169" s="88">
        <v>0</v>
      </c>
      <c r="BX169" s="88">
        <v>23726829.591200002</v>
      </c>
      <c r="BY169" s="89">
        <v>23726829.591200002</v>
      </c>
      <c r="BZ169" s="90">
        <v>0</v>
      </c>
      <c r="CA169" s="90">
        <v>0</v>
      </c>
      <c r="CB169" s="88">
        <v>460444516.87220001</v>
      </c>
      <c r="CC169" s="78">
        <v>92782442.772200003</v>
      </c>
      <c r="CD169" s="78">
        <v>367662074.10000002</v>
      </c>
      <c r="CE169" s="78">
        <v>0</v>
      </c>
      <c r="CF169" s="78">
        <v>0</v>
      </c>
      <c r="CG169" s="88">
        <v>19205935359.699505</v>
      </c>
      <c r="CH169" s="91">
        <v>3565950691.9881001</v>
      </c>
      <c r="CI169" s="92">
        <v>576776819.99800003</v>
      </c>
      <c r="CJ169" s="92">
        <v>2989173871.9900999</v>
      </c>
      <c r="CK169" s="53">
        <v>2049436180.2407563</v>
      </c>
      <c r="CL169" s="93">
        <v>474701375.75366616</v>
      </c>
      <c r="CM169" s="93">
        <v>1114290287.6148901</v>
      </c>
      <c r="CN169" s="93">
        <v>460444516.87220001</v>
      </c>
      <c r="CO169" s="55">
        <v>13590548487.470652</v>
      </c>
      <c r="CP169" s="94">
        <v>13172374747.494001</v>
      </c>
      <c r="CQ169" s="94">
        <v>418173739.97665</v>
      </c>
      <c r="CR169" s="94">
        <v>0</v>
      </c>
    </row>
    <row r="170" spans="1:96" x14ac:dyDescent="0.45">
      <c r="A170" s="87">
        <v>789</v>
      </c>
      <c r="B170" s="78" t="s">
        <v>256</v>
      </c>
      <c r="C170" s="88">
        <v>0</v>
      </c>
      <c r="D170" s="89">
        <v>0</v>
      </c>
      <c r="E170" s="8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88">
        <v>658612355.99800003</v>
      </c>
      <c r="O170" s="89">
        <v>658612355.99800003</v>
      </c>
      <c r="P170" s="89">
        <v>0</v>
      </c>
      <c r="Q170" s="88">
        <v>325205345.73424214</v>
      </c>
      <c r="R170" s="78">
        <v>93945416.481399998</v>
      </c>
      <c r="S170" s="78">
        <v>93945416.481399998</v>
      </c>
      <c r="T170" s="78">
        <v>2446912.8538600001</v>
      </c>
      <c r="U170" s="78">
        <v>30000000</v>
      </c>
      <c r="V170" s="78">
        <v>5212432.1951222001</v>
      </c>
      <c r="W170" s="78">
        <v>85200000</v>
      </c>
      <c r="X170" s="78">
        <v>14455167.72246</v>
      </c>
      <c r="Y170" s="78">
        <v>0</v>
      </c>
      <c r="Z170" s="88">
        <v>0</v>
      </c>
      <c r="AA170" s="88">
        <v>0</v>
      </c>
      <c r="AB170" s="78">
        <v>0</v>
      </c>
      <c r="AC170" s="78">
        <v>0</v>
      </c>
      <c r="AD170" s="88">
        <v>0</v>
      </c>
      <c r="AE170" s="78">
        <v>0</v>
      </c>
      <c r="AF170" s="78">
        <v>0</v>
      </c>
      <c r="AG170" s="88">
        <v>0</v>
      </c>
      <c r="AH170" s="78">
        <v>0</v>
      </c>
      <c r="AI170" s="78">
        <v>0</v>
      </c>
      <c r="AJ170" s="88">
        <v>0</v>
      </c>
      <c r="AK170" s="78">
        <v>0</v>
      </c>
      <c r="AL170" s="88">
        <v>10106379068.75</v>
      </c>
      <c r="AM170" s="78">
        <v>9883526976.6599998</v>
      </c>
      <c r="AN170" s="78">
        <v>0</v>
      </c>
      <c r="AO170" s="78">
        <v>122568650.664</v>
      </c>
      <c r="AP170" s="78">
        <v>100283441.426</v>
      </c>
      <c r="AQ170" s="78">
        <v>0</v>
      </c>
      <c r="AR170" s="88">
        <v>38554336.000399999</v>
      </c>
      <c r="AS170" s="88">
        <v>36498478.4186</v>
      </c>
      <c r="AT170" s="78">
        <v>11169196.0276</v>
      </c>
      <c r="AU170" s="78">
        <v>25329282.390999999</v>
      </c>
      <c r="AV170" s="88">
        <v>12856924.0196</v>
      </c>
      <c r="AW170" s="78">
        <v>0</v>
      </c>
      <c r="AX170" s="78">
        <v>12856924.0196</v>
      </c>
      <c r="AY170" s="88">
        <v>412238373.94499999</v>
      </c>
      <c r="AZ170" s="88">
        <v>0</v>
      </c>
      <c r="BA170" s="88">
        <v>4763160.1817399999</v>
      </c>
      <c r="BB170" s="89">
        <v>4763160.1817399999</v>
      </c>
      <c r="BC170" s="88">
        <v>2767914539.9980001</v>
      </c>
      <c r="BD170" s="89">
        <v>1983596100</v>
      </c>
      <c r="BE170" s="89">
        <v>784318439.99800003</v>
      </c>
      <c r="BF170" s="89">
        <v>0</v>
      </c>
      <c r="BG170" s="88">
        <v>443182000</v>
      </c>
      <c r="BH170" s="78">
        <v>152708000</v>
      </c>
      <c r="BI170" s="78">
        <v>268274000</v>
      </c>
      <c r="BJ170" s="78">
        <v>22200000</v>
      </c>
      <c r="BK170" s="88">
        <v>310631403.56300002</v>
      </c>
      <c r="BL170" s="88">
        <v>254230811.99900001</v>
      </c>
      <c r="BM170" s="88">
        <v>31478868.790899999</v>
      </c>
      <c r="BN170" s="78">
        <v>31478868.790899999</v>
      </c>
      <c r="BO170" s="78">
        <v>0</v>
      </c>
      <c r="BP170" s="88">
        <v>356529177.76700002</v>
      </c>
      <c r="BQ170" s="78">
        <v>0</v>
      </c>
      <c r="BR170" s="88">
        <v>0</v>
      </c>
      <c r="BS170" s="78">
        <v>0</v>
      </c>
      <c r="BT170" s="78">
        <v>0</v>
      </c>
      <c r="BU170" s="88">
        <v>0</v>
      </c>
      <c r="BV170" s="88">
        <v>0</v>
      </c>
      <c r="BW170" s="88">
        <v>0</v>
      </c>
      <c r="BX170" s="88">
        <v>15628997.902799999</v>
      </c>
      <c r="BY170" s="89">
        <v>15628997.902799999</v>
      </c>
      <c r="BZ170" s="90">
        <v>0</v>
      </c>
      <c r="CA170" s="90">
        <v>0</v>
      </c>
      <c r="CB170" s="88">
        <v>192499565.20829999</v>
      </c>
      <c r="CC170" s="78">
        <v>69204983.928299993</v>
      </c>
      <c r="CD170" s="78">
        <v>123294581.28</v>
      </c>
      <c r="CE170" s="78">
        <v>0</v>
      </c>
      <c r="CF170" s="78">
        <v>0</v>
      </c>
      <c r="CG170" s="88">
        <v>15967203408.276581</v>
      </c>
      <c r="CH170" s="91">
        <v>3719312043.9954</v>
      </c>
      <c r="CI170" s="92">
        <v>658612355.99800003</v>
      </c>
      <c r="CJ170" s="92">
        <v>3060699687.9974003</v>
      </c>
      <c r="CK170" s="53">
        <v>1461494790.1815822</v>
      </c>
      <c r="CL170" s="93">
        <v>325205345.73424214</v>
      </c>
      <c r="CM170" s="93">
        <v>943789879.23904002</v>
      </c>
      <c r="CN170" s="93">
        <v>192499565.20829999</v>
      </c>
      <c r="CO170" s="55">
        <v>10786396574.0996</v>
      </c>
      <c r="CP170" s="94">
        <v>10106379068.75</v>
      </c>
      <c r="CQ170" s="94">
        <v>680017505.34960008</v>
      </c>
      <c r="CR170" s="94">
        <v>0</v>
      </c>
    </row>
    <row r="171" spans="1:96" x14ac:dyDescent="0.45">
      <c r="A171" s="87">
        <v>790</v>
      </c>
      <c r="B171" s="78" t="s">
        <v>257</v>
      </c>
      <c r="C171" s="88">
        <v>0</v>
      </c>
      <c r="D171" s="89">
        <v>0</v>
      </c>
      <c r="E171" s="8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88">
        <v>525470064</v>
      </c>
      <c r="O171" s="89">
        <v>525470064</v>
      </c>
      <c r="P171" s="89">
        <v>0</v>
      </c>
      <c r="Q171" s="88">
        <v>427631669.46849918</v>
      </c>
      <c r="R171" s="78">
        <v>87301270.587200001</v>
      </c>
      <c r="S171" s="78">
        <v>87301270.587200001</v>
      </c>
      <c r="T171" s="78">
        <v>2611512.6458899998</v>
      </c>
      <c r="U171" s="78">
        <v>30000000</v>
      </c>
      <c r="V171" s="78">
        <v>5212432.1951222001</v>
      </c>
      <c r="W171" s="78">
        <v>186720000</v>
      </c>
      <c r="X171" s="78">
        <v>28485183.453086998</v>
      </c>
      <c r="Y171" s="78">
        <v>0</v>
      </c>
      <c r="Z171" s="88">
        <v>0</v>
      </c>
      <c r="AA171" s="88">
        <v>0</v>
      </c>
      <c r="AB171" s="78">
        <v>0</v>
      </c>
      <c r="AC171" s="78">
        <v>0</v>
      </c>
      <c r="AD171" s="88">
        <v>0</v>
      </c>
      <c r="AE171" s="78">
        <v>0</v>
      </c>
      <c r="AF171" s="78">
        <v>0</v>
      </c>
      <c r="AG171" s="88">
        <v>0</v>
      </c>
      <c r="AH171" s="78">
        <v>0</v>
      </c>
      <c r="AI171" s="78">
        <v>0</v>
      </c>
      <c r="AJ171" s="88">
        <v>0</v>
      </c>
      <c r="AK171" s="78">
        <v>0</v>
      </c>
      <c r="AL171" s="88">
        <v>170206287.07440001</v>
      </c>
      <c r="AM171" s="78">
        <v>0</v>
      </c>
      <c r="AN171" s="78">
        <v>0</v>
      </c>
      <c r="AO171" s="78">
        <v>93613457.902199998</v>
      </c>
      <c r="AP171" s="78">
        <v>76592829.172199994</v>
      </c>
      <c r="AQ171" s="78">
        <v>0</v>
      </c>
      <c r="AR171" s="88">
        <v>25000000.000399999</v>
      </c>
      <c r="AS171" s="88">
        <v>43711781.672099993</v>
      </c>
      <c r="AT171" s="78">
        <v>9539331.0683999993</v>
      </c>
      <c r="AU171" s="78">
        <v>34172450.603699997</v>
      </c>
      <c r="AV171" s="88">
        <v>19285386.029399998</v>
      </c>
      <c r="AW171" s="78">
        <v>0</v>
      </c>
      <c r="AX171" s="78">
        <v>19285386.029399998</v>
      </c>
      <c r="AY171" s="88">
        <v>407110493.12199998</v>
      </c>
      <c r="AZ171" s="88">
        <v>0</v>
      </c>
      <c r="BA171" s="88">
        <v>3968748.1322599999</v>
      </c>
      <c r="BB171" s="89">
        <v>3968748.1322599999</v>
      </c>
      <c r="BC171" s="88">
        <v>3124393608.9899998</v>
      </c>
      <c r="BD171" s="89">
        <v>1637179716.3299999</v>
      </c>
      <c r="BE171" s="89">
        <v>1023003419.66</v>
      </c>
      <c r="BF171" s="89">
        <v>464210473</v>
      </c>
      <c r="BG171" s="88">
        <v>617184450.51534998</v>
      </c>
      <c r="BH171" s="78">
        <v>110272000</v>
      </c>
      <c r="BI171" s="78">
        <v>271334000</v>
      </c>
      <c r="BJ171" s="78">
        <v>235578450.51535001</v>
      </c>
      <c r="BK171" s="88">
        <v>273962697.44199997</v>
      </c>
      <c r="BL171" s="88">
        <v>393571944</v>
      </c>
      <c r="BM171" s="88">
        <v>34835593.863300003</v>
      </c>
      <c r="BN171" s="78">
        <v>34835593.863300003</v>
      </c>
      <c r="BO171" s="78">
        <v>0</v>
      </c>
      <c r="BP171" s="88">
        <v>360910682.22299999</v>
      </c>
      <c r="BQ171" s="78">
        <v>0</v>
      </c>
      <c r="BR171" s="88">
        <v>0</v>
      </c>
      <c r="BS171" s="78">
        <v>0</v>
      </c>
      <c r="BT171" s="78">
        <v>0</v>
      </c>
      <c r="BU171" s="88">
        <v>0</v>
      </c>
      <c r="BV171" s="88">
        <v>0</v>
      </c>
      <c r="BW171" s="88">
        <v>0</v>
      </c>
      <c r="BX171" s="88">
        <v>12514310.550000001</v>
      </c>
      <c r="BY171" s="89">
        <v>12514310.550000001</v>
      </c>
      <c r="BZ171" s="90">
        <v>0</v>
      </c>
      <c r="CA171" s="90">
        <v>0</v>
      </c>
      <c r="CB171" s="88">
        <v>398709700.30400002</v>
      </c>
      <c r="CC171" s="78">
        <v>159545322.014</v>
      </c>
      <c r="CD171" s="78">
        <v>239164378.28999999</v>
      </c>
      <c r="CE171" s="78">
        <v>0</v>
      </c>
      <c r="CF171" s="78">
        <v>0</v>
      </c>
      <c r="CG171" s="88">
        <v>6838467417.3867083</v>
      </c>
      <c r="CH171" s="91">
        <v>4068435616.9903998</v>
      </c>
      <c r="CI171" s="92">
        <v>525470064</v>
      </c>
      <c r="CJ171" s="92">
        <v>3542965552.9903998</v>
      </c>
      <c r="CK171" s="53">
        <v>1945666747.6275091</v>
      </c>
      <c r="CL171" s="93">
        <v>427631669.46849918</v>
      </c>
      <c r="CM171" s="93">
        <v>1119325377.85501</v>
      </c>
      <c r="CN171" s="93">
        <v>398709700.30400002</v>
      </c>
      <c r="CO171" s="55">
        <v>824365052.76880002</v>
      </c>
      <c r="CP171" s="94">
        <v>170206287.07440001</v>
      </c>
      <c r="CQ171" s="94">
        <v>654158765.69439995</v>
      </c>
      <c r="CR171" s="94">
        <v>0</v>
      </c>
    </row>
    <row r="172" spans="1:96" x14ac:dyDescent="0.45">
      <c r="A172" s="87">
        <v>791</v>
      </c>
      <c r="B172" s="78" t="s">
        <v>258</v>
      </c>
      <c r="C172" s="88">
        <v>0</v>
      </c>
      <c r="D172" s="89">
        <v>0</v>
      </c>
      <c r="E172" s="8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88">
        <v>789231149.99800003</v>
      </c>
      <c r="O172" s="89">
        <v>789231149.99800003</v>
      </c>
      <c r="P172" s="89">
        <v>0</v>
      </c>
      <c r="Q172" s="88">
        <v>397816374.22092718</v>
      </c>
      <c r="R172" s="78">
        <v>123271650.307</v>
      </c>
      <c r="S172" s="78">
        <v>123271650.307</v>
      </c>
      <c r="T172" s="78">
        <v>4772129.8689299999</v>
      </c>
      <c r="U172" s="78">
        <v>30000000</v>
      </c>
      <c r="V172" s="78">
        <v>5212432.1951222001</v>
      </c>
      <c r="W172" s="78">
        <v>87480000</v>
      </c>
      <c r="X172" s="78">
        <v>23808511.542874999</v>
      </c>
      <c r="Y172" s="78">
        <v>0</v>
      </c>
      <c r="Z172" s="88">
        <v>0</v>
      </c>
      <c r="AA172" s="88">
        <v>0</v>
      </c>
      <c r="AB172" s="78">
        <v>0</v>
      </c>
      <c r="AC172" s="78">
        <v>0</v>
      </c>
      <c r="AD172" s="88">
        <v>0</v>
      </c>
      <c r="AE172" s="78">
        <v>0</v>
      </c>
      <c r="AF172" s="78">
        <v>0</v>
      </c>
      <c r="AG172" s="88">
        <v>0</v>
      </c>
      <c r="AH172" s="78">
        <v>0</v>
      </c>
      <c r="AI172" s="78">
        <v>0</v>
      </c>
      <c r="AJ172" s="88">
        <v>0</v>
      </c>
      <c r="AK172" s="78">
        <v>0</v>
      </c>
      <c r="AL172" s="88">
        <v>230135917.88699999</v>
      </c>
      <c r="AM172" s="78">
        <v>0</v>
      </c>
      <c r="AN172" s="78">
        <v>0</v>
      </c>
      <c r="AO172" s="78">
        <v>126574754.853</v>
      </c>
      <c r="AP172" s="78">
        <v>103561163.03399999</v>
      </c>
      <c r="AQ172" s="78">
        <v>0</v>
      </c>
      <c r="AR172" s="88">
        <v>55203524.000500001</v>
      </c>
      <c r="AS172" s="88">
        <v>46204977.6505</v>
      </c>
      <c r="AT172" s="78">
        <v>12032527.046800001</v>
      </c>
      <c r="AU172" s="78">
        <v>34172450.603699997</v>
      </c>
      <c r="AV172" s="88">
        <v>19285386.029399998</v>
      </c>
      <c r="AW172" s="78">
        <v>0</v>
      </c>
      <c r="AX172" s="78">
        <v>19285386.029399998</v>
      </c>
      <c r="AY172" s="88">
        <v>480394957.88499999</v>
      </c>
      <c r="AZ172" s="88">
        <v>0</v>
      </c>
      <c r="BA172" s="88">
        <v>5274746.2379900003</v>
      </c>
      <c r="BB172" s="89">
        <v>5274746.2379900003</v>
      </c>
      <c r="BC172" s="88">
        <v>4463552609.9960003</v>
      </c>
      <c r="BD172" s="89">
        <v>2357097094.6700001</v>
      </c>
      <c r="BE172" s="89">
        <v>1775297935.3299999</v>
      </c>
      <c r="BF172" s="89">
        <v>331157579.99599999</v>
      </c>
      <c r="BG172" s="88">
        <v>806218570.40600002</v>
      </c>
      <c r="BH172" s="78">
        <v>222592000</v>
      </c>
      <c r="BI172" s="78">
        <v>310868570.40600002</v>
      </c>
      <c r="BJ172" s="78">
        <v>272758000</v>
      </c>
      <c r="BK172" s="88">
        <v>365564922.49800003</v>
      </c>
      <c r="BL172" s="88">
        <v>1180314895</v>
      </c>
      <c r="BM172" s="88">
        <v>66399472.103600003</v>
      </c>
      <c r="BN172" s="78">
        <v>66399472.103600003</v>
      </c>
      <c r="BO172" s="78">
        <v>0</v>
      </c>
      <c r="BP172" s="88">
        <v>13144513.3698</v>
      </c>
      <c r="BQ172" s="78">
        <v>0</v>
      </c>
      <c r="BR172" s="88">
        <v>0</v>
      </c>
      <c r="BS172" s="78">
        <v>0</v>
      </c>
      <c r="BT172" s="78">
        <v>0</v>
      </c>
      <c r="BU172" s="88">
        <v>0</v>
      </c>
      <c r="BV172" s="88">
        <v>0</v>
      </c>
      <c r="BW172" s="88">
        <v>0</v>
      </c>
      <c r="BX172" s="88">
        <v>18724152.4888</v>
      </c>
      <c r="BY172" s="89">
        <v>18724152.4888</v>
      </c>
      <c r="BZ172" s="90">
        <v>0</v>
      </c>
      <c r="CA172" s="90">
        <v>0</v>
      </c>
      <c r="CB172" s="88">
        <v>597095426.31299996</v>
      </c>
      <c r="CC172" s="78">
        <v>141685999.56299999</v>
      </c>
      <c r="CD172" s="78">
        <v>455409426.75</v>
      </c>
      <c r="CE172" s="78">
        <v>0</v>
      </c>
      <c r="CF172" s="78">
        <v>0</v>
      </c>
      <c r="CG172" s="88">
        <v>9534561596.0845165</v>
      </c>
      <c r="CH172" s="91">
        <v>6488302178.9945002</v>
      </c>
      <c r="CI172" s="92">
        <v>789231149.99800003</v>
      </c>
      <c r="CJ172" s="92">
        <v>5699071028.9965</v>
      </c>
      <c r="CK172" s="53">
        <v>2418128677.3058171</v>
      </c>
      <c r="CL172" s="93">
        <v>397816374.22092718</v>
      </c>
      <c r="CM172" s="93">
        <v>1423216876.7718902</v>
      </c>
      <c r="CN172" s="93">
        <v>597095426.31299996</v>
      </c>
      <c r="CO172" s="55">
        <v>628130739.78419995</v>
      </c>
      <c r="CP172" s="94">
        <v>230135917.88699999</v>
      </c>
      <c r="CQ172" s="94">
        <v>397994821.89719999</v>
      </c>
      <c r="CR172" s="94">
        <v>0</v>
      </c>
    </row>
    <row r="173" spans="1:96" x14ac:dyDescent="0.45">
      <c r="A173" s="87">
        <v>792</v>
      </c>
      <c r="B173" s="78" t="s">
        <v>259</v>
      </c>
      <c r="C173" s="88">
        <v>0</v>
      </c>
      <c r="D173" s="89">
        <v>0</v>
      </c>
      <c r="E173" s="8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88">
        <v>608007527.99800003</v>
      </c>
      <c r="O173" s="89">
        <v>608007527.99800003</v>
      </c>
      <c r="P173" s="89">
        <v>0</v>
      </c>
      <c r="Q173" s="88">
        <v>552119259.91338325</v>
      </c>
      <c r="R173" s="78">
        <v>177018795.32100001</v>
      </c>
      <c r="S173" s="78">
        <v>177018795.32100001</v>
      </c>
      <c r="T173" s="78">
        <v>3834357.6068500001</v>
      </c>
      <c r="U173" s="78">
        <v>30000000</v>
      </c>
      <c r="V173" s="78">
        <v>5212432.1951222001</v>
      </c>
      <c r="W173" s="78">
        <v>131400000</v>
      </c>
      <c r="X173" s="78">
        <v>27634879.469411001</v>
      </c>
      <c r="Y173" s="78">
        <v>0</v>
      </c>
      <c r="Z173" s="88">
        <v>0</v>
      </c>
      <c r="AA173" s="88">
        <v>0</v>
      </c>
      <c r="AB173" s="78">
        <v>0</v>
      </c>
      <c r="AC173" s="78">
        <v>0</v>
      </c>
      <c r="AD173" s="88">
        <v>0</v>
      </c>
      <c r="AE173" s="78">
        <v>0</v>
      </c>
      <c r="AF173" s="78">
        <v>0</v>
      </c>
      <c r="AG173" s="88">
        <v>0</v>
      </c>
      <c r="AH173" s="78">
        <v>0</v>
      </c>
      <c r="AI173" s="78">
        <v>0</v>
      </c>
      <c r="AJ173" s="88">
        <v>0</v>
      </c>
      <c r="AK173" s="78">
        <v>0</v>
      </c>
      <c r="AL173" s="88">
        <v>418051285.42799997</v>
      </c>
      <c r="AM173" s="78">
        <v>0</v>
      </c>
      <c r="AN173" s="78">
        <v>0</v>
      </c>
      <c r="AO173" s="78">
        <v>229928207.01300001</v>
      </c>
      <c r="AP173" s="78">
        <v>188123078.41499999</v>
      </c>
      <c r="AQ173" s="78">
        <v>0</v>
      </c>
      <c r="AR173" s="88">
        <v>43779808.000399999</v>
      </c>
      <c r="AS173" s="88">
        <v>60510963.306099996</v>
      </c>
      <c r="AT173" s="78">
        <v>18172463.0359</v>
      </c>
      <c r="AU173" s="78">
        <v>42338500.270199999</v>
      </c>
      <c r="AV173" s="88">
        <v>19285386.029399998</v>
      </c>
      <c r="AW173" s="78">
        <v>0</v>
      </c>
      <c r="AX173" s="78">
        <v>19285386.029399998</v>
      </c>
      <c r="AY173" s="88">
        <v>869057019.31099999</v>
      </c>
      <c r="AZ173" s="88">
        <v>0</v>
      </c>
      <c r="BA173" s="88">
        <v>8360179.2662899997</v>
      </c>
      <c r="BB173" s="89">
        <v>8360179.2662899997</v>
      </c>
      <c r="BC173" s="88">
        <v>3586513507.9969997</v>
      </c>
      <c r="BD173" s="89">
        <v>2742724052</v>
      </c>
      <c r="BE173" s="89">
        <v>843789455.99699998</v>
      </c>
      <c r="BF173" s="89">
        <v>0</v>
      </c>
      <c r="BG173" s="88">
        <v>771175000</v>
      </c>
      <c r="BH173" s="78">
        <v>263854000</v>
      </c>
      <c r="BI173" s="78">
        <v>507321000</v>
      </c>
      <c r="BJ173" s="78">
        <v>0</v>
      </c>
      <c r="BK173" s="88">
        <v>486556588.80299997</v>
      </c>
      <c r="BL173" s="88">
        <v>659066076.00100005</v>
      </c>
      <c r="BM173" s="88">
        <v>51723423.118900001</v>
      </c>
      <c r="BN173" s="78">
        <v>51723423.118900001</v>
      </c>
      <c r="BO173" s="78">
        <v>0</v>
      </c>
      <c r="BP173" s="88">
        <v>13144513.3698</v>
      </c>
      <c r="BQ173" s="78">
        <v>0</v>
      </c>
      <c r="BR173" s="88">
        <v>0</v>
      </c>
      <c r="BS173" s="78">
        <v>0</v>
      </c>
      <c r="BT173" s="78">
        <v>0</v>
      </c>
      <c r="BU173" s="88">
        <v>0</v>
      </c>
      <c r="BV173" s="88">
        <v>0</v>
      </c>
      <c r="BW173" s="88">
        <v>0</v>
      </c>
      <c r="BX173" s="88">
        <v>31770588.303300001</v>
      </c>
      <c r="BY173" s="89">
        <v>31770588.303300001</v>
      </c>
      <c r="BZ173" s="90">
        <v>0</v>
      </c>
      <c r="CA173" s="90">
        <v>0</v>
      </c>
      <c r="CB173" s="88">
        <v>345127269.76800001</v>
      </c>
      <c r="CC173" s="78">
        <v>115349365.838</v>
      </c>
      <c r="CD173" s="78">
        <v>229777903.93000001</v>
      </c>
      <c r="CE173" s="78">
        <v>0</v>
      </c>
      <c r="CF173" s="78">
        <v>0</v>
      </c>
      <c r="CG173" s="88">
        <v>8524248396.6135712</v>
      </c>
      <c r="CH173" s="91">
        <v>4897366919.9963999</v>
      </c>
      <c r="CI173" s="92">
        <v>608007527.99800003</v>
      </c>
      <c r="CJ173" s="92">
        <v>4289359391.9983997</v>
      </c>
      <c r="CK173" s="53">
        <v>2689843702.9869733</v>
      </c>
      <c r="CL173" s="93">
        <v>552119259.91338325</v>
      </c>
      <c r="CM173" s="93">
        <v>1792597173.3055899</v>
      </c>
      <c r="CN173" s="93">
        <v>345127269.76800001</v>
      </c>
      <c r="CO173" s="55">
        <v>937037773.63019991</v>
      </c>
      <c r="CP173" s="94">
        <v>418051285.42799997</v>
      </c>
      <c r="CQ173" s="94">
        <v>518986488.20219994</v>
      </c>
      <c r="CR173" s="94">
        <v>0</v>
      </c>
    </row>
    <row r="174" spans="1:96" x14ac:dyDescent="0.45">
      <c r="A174" s="87">
        <v>793</v>
      </c>
      <c r="B174" s="78" t="s">
        <v>260</v>
      </c>
      <c r="C174" s="88">
        <v>0</v>
      </c>
      <c r="D174" s="89">
        <v>0</v>
      </c>
      <c r="E174" s="8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88">
        <v>679278731.99800003</v>
      </c>
      <c r="O174" s="89">
        <v>679278731.99800003</v>
      </c>
      <c r="P174" s="89">
        <v>0</v>
      </c>
      <c r="Q174" s="88">
        <v>327281680.05033326</v>
      </c>
      <c r="R174" s="78">
        <v>103171297.984</v>
      </c>
      <c r="S174" s="78">
        <v>103171297.984</v>
      </c>
      <c r="T174" s="78">
        <v>1376316.4422899999</v>
      </c>
      <c r="U174" s="78">
        <v>30000000</v>
      </c>
      <c r="V174" s="78">
        <v>5212432.1951222001</v>
      </c>
      <c r="W174" s="78">
        <v>55440000</v>
      </c>
      <c r="X174" s="78">
        <v>28910335.444921002</v>
      </c>
      <c r="Y174" s="78">
        <v>0</v>
      </c>
      <c r="Z174" s="88">
        <v>0</v>
      </c>
      <c r="AA174" s="88">
        <v>0</v>
      </c>
      <c r="AB174" s="78">
        <v>0</v>
      </c>
      <c r="AC174" s="78">
        <v>0</v>
      </c>
      <c r="AD174" s="88">
        <v>0</v>
      </c>
      <c r="AE174" s="78">
        <v>0</v>
      </c>
      <c r="AF174" s="78">
        <v>0</v>
      </c>
      <c r="AG174" s="88">
        <v>0</v>
      </c>
      <c r="AH174" s="78">
        <v>0</v>
      </c>
      <c r="AI174" s="78">
        <v>0</v>
      </c>
      <c r="AJ174" s="88">
        <v>0</v>
      </c>
      <c r="AK174" s="78">
        <v>0</v>
      </c>
      <c r="AL174" s="88">
        <v>7928618474.6238003</v>
      </c>
      <c r="AM174" s="78">
        <v>7743629948.2700005</v>
      </c>
      <c r="AN174" s="78">
        <v>0</v>
      </c>
      <c r="AO174" s="78">
        <v>101743689.507</v>
      </c>
      <c r="AP174" s="78">
        <v>83244836.846799999</v>
      </c>
      <c r="AQ174" s="78">
        <v>0</v>
      </c>
      <c r="AR174" s="88">
        <v>31660144.000399999</v>
      </c>
      <c r="AS174" s="88">
        <v>44805987.61473</v>
      </c>
      <c r="AT174" s="78">
        <v>9956418.4649299998</v>
      </c>
      <c r="AU174" s="78">
        <v>34849569.149800003</v>
      </c>
      <c r="AV174" s="88">
        <v>25713848.0392</v>
      </c>
      <c r="AW174" s="78">
        <v>0</v>
      </c>
      <c r="AX174" s="78">
        <v>25713848.0392</v>
      </c>
      <c r="AY174" s="88">
        <v>407480756.56599998</v>
      </c>
      <c r="AZ174" s="88">
        <v>0</v>
      </c>
      <c r="BA174" s="88">
        <v>4316982.8716000002</v>
      </c>
      <c r="BB174" s="89">
        <v>4316982.8716000002</v>
      </c>
      <c r="BC174" s="88">
        <v>2818716732</v>
      </c>
      <c r="BD174" s="89">
        <v>1610618708</v>
      </c>
      <c r="BE174" s="89">
        <v>937188580</v>
      </c>
      <c r="BF174" s="89">
        <v>270909444</v>
      </c>
      <c r="BG174" s="88">
        <v>472673996.46151006</v>
      </c>
      <c r="BH174" s="78">
        <v>168005404.69800001</v>
      </c>
      <c r="BI174" s="78">
        <v>182075400.36000001</v>
      </c>
      <c r="BJ174" s="78">
        <v>122593191.40351</v>
      </c>
      <c r="BK174" s="88">
        <v>267589618.84299999</v>
      </c>
      <c r="BL174" s="88">
        <v>188247119.99900001</v>
      </c>
      <c r="BM174" s="88">
        <v>13586672.261600001</v>
      </c>
      <c r="BN174" s="78">
        <v>13586672.261600001</v>
      </c>
      <c r="BO174" s="78">
        <v>0</v>
      </c>
      <c r="BP174" s="88">
        <v>0</v>
      </c>
      <c r="BQ174" s="78">
        <v>0</v>
      </c>
      <c r="BR174" s="88">
        <v>0</v>
      </c>
      <c r="BS174" s="78">
        <v>0</v>
      </c>
      <c r="BT174" s="78">
        <v>0</v>
      </c>
      <c r="BU174" s="88">
        <v>0</v>
      </c>
      <c r="BV174" s="88">
        <v>0</v>
      </c>
      <c r="BW174" s="88">
        <v>0</v>
      </c>
      <c r="BX174" s="88">
        <v>14410510.1943</v>
      </c>
      <c r="BY174" s="89">
        <v>14410510.1943</v>
      </c>
      <c r="BZ174" s="90">
        <v>0</v>
      </c>
      <c r="CA174" s="90">
        <v>0</v>
      </c>
      <c r="CB174" s="88">
        <v>118855890.7735</v>
      </c>
      <c r="CC174" s="78">
        <v>62113638.933499999</v>
      </c>
      <c r="CD174" s="78">
        <v>56742251.840000004</v>
      </c>
      <c r="CE174" s="78">
        <v>0</v>
      </c>
      <c r="CF174" s="78">
        <v>0</v>
      </c>
      <c r="CG174" s="88">
        <v>13343237146.296972</v>
      </c>
      <c r="CH174" s="91">
        <v>3717902727.9973998</v>
      </c>
      <c r="CI174" s="92">
        <v>679278731.99800003</v>
      </c>
      <c r="CJ174" s="92">
        <v>3038623995.9994001</v>
      </c>
      <c r="CK174" s="53">
        <v>1403412476.7935734</v>
      </c>
      <c r="CL174" s="93">
        <v>327281680.05033326</v>
      </c>
      <c r="CM174" s="93">
        <v>957274905.96974015</v>
      </c>
      <c r="CN174" s="93">
        <v>118855890.7735</v>
      </c>
      <c r="CO174" s="55">
        <v>8221921941.5060005</v>
      </c>
      <c r="CP174" s="94">
        <v>7928618474.6238003</v>
      </c>
      <c r="CQ174" s="94">
        <v>293303466.8822</v>
      </c>
      <c r="CR174" s="94">
        <v>0</v>
      </c>
    </row>
    <row r="175" spans="1:96" x14ac:dyDescent="0.45">
      <c r="A175" s="87">
        <v>794</v>
      </c>
      <c r="B175" s="78" t="s">
        <v>261</v>
      </c>
      <c r="C175" s="88">
        <v>0</v>
      </c>
      <c r="D175" s="89">
        <v>0</v>
      </c>
      <c r="E175" s="8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88">
        <v>583863791.99800003</v>
      </c>
      <c r="O175" s="89">
        <v>583863791.99800003</v>
      </c>
      <c r="P175" s="89">
        <v>0</v>
      </c>
      <c r="Q175" s="88">
        <v>252040337.86416361</v>
      </c>
      <c r="R175" s="78">
        <v>80800993.704099998</v>
      </c>
      <c r="S175" s="78">
        <v>80800993.704099998</v>
      </c>
      <c r="T175" s="78">
        <v>1297726.4322599999</v>
      </c>
      <c r="U175" s="78">
        <v>30000000</v>
      </c>
      <c r="V175" s="78">
        <v>5212432.1951222001</v>
      </c>
      <c r="W175" s="78">
        <v>45000000</v>
      </c>
      <c r="X175" s="78">
        <v>8928191.8285814002</v>
      </c>
      <c r="Y175" s="78">
        <v>0</v>
      </c>
      <c r="Z175" s="88">
        <v>0</v>
      </c>
      <c r="AA175" s="88">
        <v>0</v>
      </c>
      <c r="AB175" s="78">
        <v>0</v>
      </c>
      <c r="AC175" s="78">
        <v>0</v>
      </c>
      <c r="AD175" s="88">
        <v>0</v>
      </c>
      <c r="AE175" s="78">
        <v>0</v>
      </c>
      <c r="AF175" s="78">
        <v>0</v>
      </c>
      <c r="AG175" s="88">
        <v>0</v>
      </c>
      <c r="AH175" s="78">
        <v>0</v>
      </c>
      <c r="AI175" s="78">
        <v>0</v>
      </c>
      <c r="AJ175" s="88">
        <v>0</v>
      </c>
      <c r="AK175" s="78">
        <v>0</v>
      </c>
      <c r="AL175" s="88">
        <v>154369977.4156</v>
      </c>
      <c r="AM175" s="78">
        <v>0</v>
      </c>
      <c r="AN175" s="78">
        <v>0</v>
      </c>
      <c r="AO175" s="78">
        <v>84903487.588799998</v>
      </c>
      <c r="AP175" s="78">
        <v>69466489.826800004</v>
      </c>
      <c r="AQ175" s="78">
        <v>0</v>
      </c>
      <c r="AR175" s="88">
        <v>48403396.000399999</v>
      </c>
      <c r="AS175" s="88">
        <v>43240508.743959993</v>
      </c>
      <c r="AT175" s="78">
        <v>9068058.1402599998</v>
      </c>
      <c r="AU175" s="78">
        <v>34172450.603699997</v>
      </c>
      <c r="AV175" s="88">
        <v>19285386.029399998</v>
      </c>
      <c r="AW175" s="78">
        <v>0</v>
      </c>
      <c r="AX175" s="78">
        <v>19285386.029399998</v>
      </c>
      <c r="AY175" s="88">
        <v>449907782.97899997</v>
      </c>
      <c r="AZ175" s="88">
        <v>0</v>
      </c>
      <c r="BA175" s="88">
        <v>3596288.1522900001</v>
      </c>
      <c r="BB175" s="89">
        <v>3596288.1522900001</v>
      </c>
      <c r="BC175" s="88">
        <v>2839364294.8294997</v>
      </c>
      <c r="BD175" s="89">
        <v>2523313056.9099998</v>
      </c>
      <c r="BE175" s="89">
        <v>288203743.92000002</v>
      </c>
      <c r="BF175" s="89">
        <v>27847493.999499999</v>
      </c>
      <c r="BG175" s="88">
        <v>159647770.69069999</v>
      </c>
      <c r="BH175" s="78">
        <v>99940000</v>
      </c>
      <c r="BI175" s="78">
        <v>59707770.690700002</v>
      </c>
      <c r="BJ175" s="78">
        <v>0</v>
      </c>
      <c r="BK175" s="88">
        <v>249152534.34400001</v>
      </c>
      <c r="BL175" s="88">
        <v>1131536551.6500001</v>
      </c>
      <c r="BM175" s="88">
        <v>5736123.0037599998</v>
      </c>
      <c r="BN175" s="78">
        <v>5736123.0037599998</v>
      </c>
      <c r="BO175" s="78">
        <v>0</v>
      </c>
      <c r="BP175" s="88">
        <v>0</v>
      </c>
      <c r="BQ175" s="78">
        <v>0</v>
      </c>
      <c r="BR175" s="88">
        <v>0</v>
      </c>
      <c r="BS175" s="78">
        <v>0</v>
      </c>
      <c r="BT175" s="78">
        <v>0</v>
      </c>
      <c r="BU175" s="88">
        <v>0</v>
      </c>
      <c r="BV175" s="88">
        <v>0</v>
      </c>
      <c r="BW175" s="88">
        <v>0</v>
      </c>
      <c r="BX175" s="88">
        <v>11127086.7859</v>
      </c>
      <c r="BY175" s="89">
        <v>11127086.7859</v>
      </c>
      <c r="BZ175" s="90">
        <v>0</v>
      </c>
      <c r="CA175" s="90">
        <v>0</v>
      </c>
      <c r="CB175" s="88">
        <v>229278951.4923</v>
      </c>
      <c r="CC175" s="78">
        <v>61627056.492299996</v>
      </c>
      <c r="CD175" s="78">
        <v>167651895</v>
      </c>
      <c r="CE175" s="78">
        <v>0</v>
      </c>
      <c r="CF175" s="78">
        <v>0</v>
      </c>
      <c r="CG175" s="88">
        <v>6180550781.9789734</v>
      </c>
      <c r="CH175" s="91">
        <v>4603168034.4778996</v>
      </c>
      <c r="CI175" s="92">
        <v>583863791.99800003</v>
      </c>
      <c r="CJ175" s="92">
        <v>4019304242.4798999</v>
      </c>
      <c r="CK175" s="53">
        <v>1154574849.7120736</v>
      </c>
      <c r="CL175" s="93">
        <v>252040337.86416361</v>
      </c>
      <c r="CM175" s="93">
        <v>673255560.35560989</v>
      </c>
      <c r="CN175" s="93">
        <v>229278951.4923</v>
      </c>
      <c r="CO175" s="55">
        <v>422807897.78900003</v>
      </c>
      <c r="CP175" s="94">
        <v>154369977.4156</v>
      </c>
      <c r="CQ175" s="94">
        <v>268437920.37340003</v>
      </c>
      <c r="CR175" s="94">
        <v>0</v>
      </c>
    </row>
    <row r="176" spans="1:96" x14ac:dyDescent="0.45">
      <c r="A176" s="87">
        <v>795</v>
      </c>
      <c r="B176" s="78" t="s">
        <v>262</v>
      </c>
      <c r="C176" s="88">
        <v>0</v>
      </c>
      <c r="D176" s="89">
        <v>0</v>
      </c>
      <c r="E176" s="8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88">
        <v>598645727.99800003</v>
      </c>
      <c r="O176" s="89">
        <v>598645727.99800003</v>
      </c>
      <c r="P176" s="89">
        <v>0</v>
      </c>
      <c r="Q176" s="88">
        <v>234007663.59541321</v>
      </c>
      <c r="R176" s="78">
        <v>70800991.234500006</v>
      </c>
      <c r="S176" s="78">
        <v>70800991.234500006</v>
      </c>
      <c r="T176" s="78">
        <v>1321121.0455700001</v>
      </c>
      <c r="U176" s="78">
        <v>30000000</v>
      </c>
      <c r="V176" s="78">
        <v>5212432.1951222001</v>
      </c>
      <c r="W176" s="78">
        <v>49920000</v>
      </c>
      <c r="X176" s="78">
        <v>5952127.8857209999</v>
      </c>
      <c r="Y176" s="78">
        <v>0</v>
      </c>
      <c r="Z176" s="88">
        <v>0</v>
      </c>
      <c r="AA176" s="88">
        <v>0</v>
      </c>
      <c r="AB176" s="78">
        <v>0</v>
      </c>
      <c r="AC176" s="78">
        <v>0</v>
      </c>
      <c r="AD176" s="88">
        <v>0</v>
      </c>
      <c r="AE176" s="78">
        <v>0</v>
      </c>
      <c r="AF176" s="78">
        <v>0</v>
      </c>
      <c r="AG176" s="88">
        <v>0</v>
      </c>
      <c r="AH176" s="78">
        <v>0</v>
      </c>
      <c r="AI176" s="78">
        <v>0</v>
      </c>
      <c r="AJ176" s="88">
        <v>0</v>
      </c>
      <c r="AK176" s="78">
        <v>0</v>
      </c>
      <c r="AL176" s="88">
        <v>128586762.353</v>
      </c>
      <c r="AM176" s="78">
        <v>0</v>
      </c>
      <c r="AN176" s="78">
        <v>0</v>
      </c>
      <c r="AO176" s="78">
        <v>70722719.302699998</v>
      </c>
      <c r="AP176" s="78">
        <v>57864043.050300002</v>
      </c>
      <c r="AQ176" s="78">
        <v>0</v>
      </c>
      <c r="AR176" s="88">
        <v>40867744.000399999</v>
      </c>
      <c r="AS176" s="88">
        <v>41196743.78187</v>
      </c>
      <c r="AT176" s="78">
        <v>7701411.7242700001</v>
      </c>
      <c r="AU176" s="78">
        <v>33495332.057599999</v>
      </c>
      <c r="AV176" s="88">
        <v>12856924.0196</v>
      </c>
      <c r="AW176" s="78">
        <v>0</v>
      </c>
      <c r="AX176" s="78">
        <v>12856924.0196</v>
      </c>
      <c r="AY176" s="88">
        <v>425507720.98699999</v>
      </c>
      <c r="AZ176" s="88">
        <v>0</v>
      </c>
      <c r="BA176" s="88">
        <v>3142225.6193499998</v>
      </c>
      <c r="BB176" s="89">
        <v>3142225.6193499998</v>
      </c>
      <c r="BC176" s="88">
        <v>1305705436.997</v>
      </c>
      <c r="BD176" s="89">
        <v>640566307.33299994</v>
      </c>
      <c r="BE176" s="89">
        <v>366476541.66600001</v>
      </c>
      <c r="BF176" s="89">
        <v>298662587.99800003</v>
      </c>
      <c r="BG176" s="88">
        <v>501626867.52801001</v>
      </c>
      <c r="BH176" s="78">
        <v>56665676.124499999</v>
      </c>
      <c r="BI176" s="78">
        <v>322368000</v>
      </c>
      <c r="BJ176" s="78">
        <v>122593191.40351</v>
      </c>
      <c r="BK176" s="88">
        <v>245615057.296</v>
      </c>
      <c r="BL176" s="88">
        <v>53538264.000799999</v>
      </c>
      <c r="BM176" s="88">
        <v>21410273.0458</v>
      </c>
      <c r="BN176" s="78">
        <v>21410273.0458</v>
      </c>
      <c r="BO176" s="78">
        <v>0</v>
      </c>
      <c r="BP176" s="88">
        <v>356529177.76700002</v>
      </c>
      <c r="BQ176" s="78">
        <v>0</v>
      </c>
      <c r="BR176" s="88">
        <v>0</v>
      </c>
      <c r="BS176" s="78">
        <v>0</v>
      </c>
      <c r="BT176" s="78">
        <v>0</v>
      </c>
      <c r="BU176" s="88">
        <v>0</v>
      </c>
      <c r="BV176" s="88">
        <v>0</v>
      </c>
      <c r="BW176" s="88">
        <v>0</v>
      </c>
      <c r="BX176" s="88">
        <v>9819403.7087299991</v>
      </c>
      <c r="BY176" s="89">
        <v>9819403.7087299991</v>
      </c>
      <c r="BZ176" s="90">
        <v>0</v>
      </c>
      <c r="CA176" s="90">
        <v>0</v>
      </c>
      <c r="CB176" s="88">
        <v>348757181.4217</v>
      </c>
      <c r="CC176" s="78">
        <v>75190500.181700006</v>
      </c>
      <c r="CD176" s="78">
        <v>273566681.24000001</v>
      </c>
      <c r="CE176" s="78">
        <v>0</v>
      </c>
      <c r="CF176" s="78">
        <v>0</v>
      </c>
      <c r="CG176" s="88">
        <v>4327813174.1196737</v>
      </c>
      <c r="CH176" s="91">
        <v>1998757172.9961998</v>
      </c>
      <c r="CI176" s="92">
        <v>598645727.99800003</v>
      </c>
      <c r="CJ176" s="92">
        <v>1400111444.9981999</v>
      </c>
      <c r="CK176" s="53">
        <v>1585468079.6878731</v>
      </c>
      <c r="CL176" s="93">
        <v>234007663.59541321</v>
      </c>
      <c r="CM176" s="93">
        <v>1002703234.6707599</v>
      </c>
      <c r="CN176" s="93">
        <v>348757181.4217</v>
      </c>
      <c r="CO176" s="55">
        <v>743587921.43560004</v>
      </c>
      <c r="CP176" s="94">
        <v>128586762.353</v>
      </c>
      <c r="CQ176" s="94">
        <v>615001159.0826</v>
      </c>
      <c r="CR176" s="94">
        <v>0</v>
      </c>
    </row>
    <row r="177" spans="1:96" x14ac:dyDescent="0.45">
      <c r="A177" s="87">
        <v>796</v>
      </c>
      <c r="B177" s="78" t="s">
        <v>263</v>
      </c>
      <c r="C177" s="88">
        <v>0</v>
      </c>
      <c r="D177" s="89">
        <v>0</v>
      </c>
      <c r="E177" s="8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88">
        <v>589970351.99800003</v>
      </c>
      <c r="O177" s="89">
        <v>589970351.99800003</v>
      </c>
      <c r="P177" s="89">
        <v>0</v>
      </c>
      <c r="Q177" s="88">
        <v>467121492.14097911</v>
      </c>
      <c r="R177" s="78">
        <v>118044327.90899999</v>
      </c>
      <c r="S177" s="78">
        <v>118044327.90899999</v>
      </c>
      <c r="T177" s="78">
        <v>4015220.6747699999</v>
      </c>
      <c r="U177" s="78">
        <v>30000000</v>
      </c>
      <c r="V177" s="78">
        <v>5212432.1951222001</v>
      </c>
      <c r="W177" s="78">
        <v>163320000</v>
      </c>
      <c r="X177" s="78">
        <v>28485183.453086998</v>
      </c>
      <c r="Y177" s="78">
        <v>0</v>
      </c>
      <c r="Z177" s="88">
        <v>0</v>
      </c>
      <c r="AA177" s="88">
        <v>0</v>
      </c>
      <c r="AB177" s="78">
        <v>0</v>
      </c>
      <c r="AC177" s="78">
        <v>0</v>
      </c>
      <c r="AD177" s="88">
        <v>0</v>
      </c>
      <c r="AE177" s="78">
        <v>0</v>
      </c>
      <c r="AF177" s="78">
        <v>0</v>
      </c>
      <c r="AG177" s="88">
        <v>0</v>
      </c>
      <c r="AH177" s="78">
        <v>0</v>
      </c>
      <c r="AI177" s="78">
        <v>0</v>
      </c>
      <c r="AJ177" s="88">
        <v>0</v>
      </c>
      <c r="AK177" s="78">
        <v>0</v>
      </c>
      <c r="AL177" s="88">
        <v>205918067.7098</v>
      </c>
      <c r="AM177" s="78">
        <v>0</v>
      </c>
      <c r="AN177" s="78">
        <v>0</v>
      </c>
      <c r="AO177" s="78">
        <v>113254937.25399999</v>
      </c>
      <c r="AP177" s="78">
        <v>92663130.455799997</v>
      </c>
      <c r="AQ177" s="78">
        <v>0</v>
      </c>
      <c r="AR177" s="88">
        <v>31777168.000399999</v>
      </c>
      <c r="AS177" s="88">
        <v>31682776.571500003</v>
      </c>
      <c r="AT177" s="78">
        <v>10890188.4396</v>
      </c>
      <c r="AU177" s="78">
        <v>20792588.131900001</v>
      </c>
      <c r="AV177" s="88">
        <v>25713848.0392</v>
      </c>
      <c r="AW177" s="78">
        <v>0</v>
      </c>
      <c r="AX177" s="78">
        <v>25713848.0392</v>
      </c>
      <c r="AY177" s="88">
        <v>751466233.06799996</v>
      </c>
      <c r="AZ177" s="88">
        <v>0</v>
      </c>
      <c r="BA177" s="88">
        <v>4753669.5026099999</v>
      </c>
      <c r="BB177" s="89">
        <v>4753669.5026099999</v>
      </c>
      <c r="BC177" s="88">
        <v>5404276493.9889994</v>
      </c>
      <c r="BD177" s="89">
        <v>3406478776</v>
      </c>
      <c r="BE177" s="89">
        <v>1747588633.99</v>
      </c>
      <c r="BF177" s="89">
        <v>250209083.99900001</v>
      </c>
      <c r="BG177" s="88">
        <v>671091000</v>
      </c>
      <c r="BH177" s="78">
        <v>202172000</v>
      </c>
      <c r="BI177" s="78">
        <v>468919000</v>
      </c>
      <c r="BJ177" s="78">
        <v>0</v>
      </c>
      <c r="BK177" s="88">
        <v>310099846.98400003</v>
      </c>
      <c r="BL177" s="88">
        <v>1014628020</v>
      </c>
      <c r="BM177" s="88">
        <v>53745569.537</v>
      </c>
      <c r="BN177" s="78">
        <v>53745569.537</v>
      </c>
      <c r="BO177" s="78">
        <v>0</v>
      </c>
      <c r="BP177" s="88">
        <v>360910682.22299999</v>
      </c>
      <c r="BQ177" s="78">
        <v>0</v>
      </c>
      <c r="BR177" s="88">
        <v>0</v>
      </c>
      <c r="BS177" s="78">
        <v>0</v>
      </c>
      <c r="BT177" s="78">
        <v>0</v>
      </c>
      <c r="BU177" s="88">
        <v>0</v>
      </c>
      <c r="BV177" s="88">
        <v>0</v>
      </c>
      <c r="BW177" s="88">
        <v>0</v>
      </c>
      <c r="BX177" s="88">
        <v>16829776.201900002</v>
      </c>
      <c r="BY177" s="89">
        <v>16829776.201900002</v>
      </c>
      <c r="BZ177" s="90">
        <v>0</v>
      </c>
      <c r="CA177" s="90">
        <v>0</v>
      </c>
      <c r="CB177" s="88">
        <v>555004203.88600004</v>
      </c>
      <c r="CC177" s="78">
        <v>168145086.81600001</v>
      </c>
      <c r="CD177" s="78">
        <v>386859117.06999999</v>
      </c>
      <c r="CE177" s="78">
        <v>0</v>
      </c>
      <c r="CF177" s="78">
        <v>0</v>
      </c>
      <c r="CG177" s="88">
        <v>10494989199.851389</v>
      </c>
      <c r="CH177" s="91">
        <v>7040652033.9873991</v>
      </c>
      <c r="CI177" s="92">
        <v>589970351.99800003</v>
      </c>
      <c r="CJ177" s="92">
        <v>6450681681.989399</v>
      </c>
      <c r="CK177" s="53">
        <v>2551694720.907989</v>
      </c>
      <c r="CL177" s="93">
        <v>467121492.14097911</v>
      </c>
      <c r="CM177" s="93">
        <v>1529569024.8810098</v>
      </c>
      <c r="CN177" s="93">
        <v>555004203.88600004</v>
      </c>
      <c r="CO177" s="55">
        <v>902642444.95600009</v>
      </c>
      <c r="CP177" s="94">
        <v>205918067.7098</v>
      </c>
      <c r="CQ177" s="94">
        <v>696724377.24620008</v>
      </c>
      <c r="CR177" s="94">
        <v>0</v>
      </c>
    </row>
    <row r="178" spans="1:96" x14ac:dyDescent="0.45">
      <c r="A178" s="87">
        <v>797</v>
      </c>
      <c r="B178" s="78" t="s">
        <v>264</v>
      </c>
      <c r="C178" s="88">
        <v>0</v>
      </c>
      <c r="D178" s="89">
        <v>0</v>
      </c>
      <c r="E178" s="8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88">
        <v>724956335.99800003</v>
      </c>
      <c r="O178" s="89">
        <v>724956335.99800003</v>
      </c>
      <c r="P178" s="89">
        <v>0</v>
      </c>
      <c r="Q178" s="88">
        <v>327261917.040618</v>
      </c>
      <c r="R178" s="78">
        <v>112237485.178</v>
      </c>
      <c r="S178" s="78">
        <v>112237485.178</v>
      </c>
      <c r="T178" s="78">
        <v>1296626.6445899999</v>
      </c>
      <c r="U178" s="78">
        <v>30000000</v>
      </c>
      <c r="V178" s="78">
        <v>5212432.1951222001</v>
      </c>
      <c r="W178" s="78">
        <v>58200000</v>
      </c>
      <c r="X178" s="78">
        <v>8077887.8449058002</v>
      </c>
      <c r="Y178" s="78">
        <v>0</v>
      </c>
      <c r="Z178" s="88">
        <v>0</v>
      </c>
      <c r="AA178" s="88">
        <v>0</v>
      </c>
      <c r="AB178" s="78">
        <v>0</v>
      </c>
      <c r="AC178" s="78">
        <v>0</v>
      </c>
      <c r="AD178" s="88">
        <v>0</v>
      </c>
      <c r="AE178" s="78">
        <v>0</v>
      </c>
      <c r="AF178" s="78">
        <v>0</v>
      </c>
      <c r="AG178" s="88">
        <v>0</v>
      </c>
      <c r="AH178" s="78">
        <v>0</v>
      </c>
      <c r="AI178" s="78">
        <v>0</v>
      </c>
      <c r="AJ178" s="88">
        <v>0</v>
      </c>
      <c r="AK178" s="78">
        <v>0</v>
      </c>
      <c r="AL178" s="88">
        <v>371935808.36000001</v>
      </c>
      <c r="AM178" s="78">
        <v>0</v>
      </c>
      <c r="AN178" s="78">
        <v>0</v>
      </c>
      <c r="AO178" s="78">
        <v>204564694.623</v>
      </c>
      <c r="AP178" s="78">
        <v>167371113.73699999</v>
      </c>
      <c r="AQ178" s="78">
        <v>0</v>
      </c>
      <c r="AR178" s="88">
        <v>31899196.000399999</v>
      </c>
      <c r="AS178" s="88">
        <v>52573564.399000004</v>
      </c>
      <c r="AT178" s="78">
        <v>17723995.249200001</v>
      </c>
      <c r="AU178" s="78">
        <v>34849569.149800003</v>
      </c>
      <c r="AV178" s="88">
        <v>25713848.0392</v>
      </c>
      <c r="AW178" s="78">
        <v>0</v>
      </c>
      <c r="AX178" s="78">
        <v>25713848.0392</v>
      </c>
      <c r="AY178" s="88">
        <v>388089865.43000001</v>
      </c>
      <c r="AZ178" s="88">
        <v>0</v>
      </c>
      <c r="BA178" s="88">
        <v>7836158.9231099999</v>
      </c>
      <c r="BB178" s="89">
        <v>7836158.9231099999</v>
      </c>
      <c r="BC178" s="88">
        <v>1297912755.5420001</v>
      </c>
      <c r="BD178" s="89">
        <v>829147589.06900001</v>
      </c>
      <c r="BE178" s="89">
        <v>279784398.57200003</v>
      </c>
      <c r="BF178" s="89">
        <v>188980767.90099999</v>
      </c>
      <c r="BG178" s="88">
        <v>578663591.7665</v>
      </c>
      <c r="BH178" s="78">
        <v>84519591.766499996</v>
      </c>
      <c r="BI178" s="78">
        <v>494144000</v>
      </c>
      <c r="BJ178" s="78">
        <v>0</v>
      </c>
      <c r="BK178" s="88">
        <v>296388773.68099999</v>
      </c>
      <c r="BL178" s="88">
        <v>529976418.84100002</v>
      </c>
      <c r="BM178" s="88">
        <v>105501023.66</v>
      </c>
      <c r="BN178" s="78">
        <v>105501023.66</v>
      </c>
      <c r="BO178" s="78">
        <v>0</v>
      </c>
      <c r="BP178" s="88">
        <v>4381504.4566099998</v>
      </c>
      <c r="BQ178" s="78">
        <v>0</v>
      </c>
      <c r="BR178" s="88">
        <v>0</v>
      </c>
      <c r="BS178" s="78">
        <v>0</v>
      </c>
      <c r="BT178" s="78">
        <v>0</v>
      </c>
      <c r="BU178" s="88">
        <v>0</v>
      </c>
      <c r="BV178" s="88">
        <v>0</v>
      </c>
      <c r="BW178" s="88">
        <v>0</v>
      </c>
      <c r="BX178" s="88">
        <v>20906526.949999999</v>
      </c>
      <c r="BY178" s="89">
        <v>20906526.949999999</v>
      </c>
      <c r="BZ178" s="90">
        <v>0</v>
      </c>
      <c r="CA178" s="90">
        <v>0</v>
      </c>
      <c r="CB178" s="88">
        <v>250633714.34009999</v>
      </c>
      <c r="CC178" s="78">
        <v>23609591.720100001</v>
      </c>
      <c r="CD178" s="78">
        <v>225984122.62</v>
      </c>
      <c r="CE178" s="78">
        <v>0</v>
      </c>
      <c r="CF178" s="78">
        <v>1040000</v>
      </c>
      <c r="CG178" s="88">
        <v>5014631003.4275379</v>
      </c>
      <c r="CH178" s="91">
        <v>2584744706.3814001</v>
      </c>
      <c r="CI178" s="92">
        <v>724956335.99800003</v>
      </c>
      <c r="CJ178" s="92">
        <v>1859788370.3834002</v>
      </c>
      <c r="CK178" s="53">
        <v>1731466362.5093281</v>
      </c>
      <c r="CL178" s="93">
        <v>327261917.040618</v>
      </c>
      <c r="CM178" s="93">
        <v>1153570731.1286101</v>
      </c>
      <c r="CN178" s="93">
        <v>250633714.34009999</v>
      </c>
      <c r="CO178" s="55">
        <v>698419934.53680992</v>
      </c>
      <c r="CP178" s="94">
        <v>371935808.36000001</v>
      </c>
      <c r="CQ178" s="94">
        <v>326484126.17681003</v>
      </c>
      <c r="CR178" s="94">
        <v>0</v>
      </c>
    </row>
    <row r="179" spans="1:96" x14ac:dyDescent="0.45">
      <c r="A179" s="102"/>
      <c r="B179" s="102" t="s">
        <v>13</v>
      </c>
      <c r="C179" s="50">
        <v>216508984588.80405</v>
      </c>
      <c r="D179" s="103">
        <v>216508984588.80405</v>
      </c>
      <c r="E179" s="50">
        <v>91230639136.417572</v>
      </c>
      <c r="F179" s="102">
        <v>37698421934.994995</v>
      </c>
      <c r="G179" s="102">
        <v>275000000</v>
      </c>
      <c r="H179" s="102">
        <v>1232260212.000036</v>
      </c>
      <c r="I179" s="102">
        <v>2777143999.9990635</v>
      </c>
      <c r="J179" s="102">
        <v>3402578796.9993925</v>
      </c>
      <c r="K179" s="102">
        <v>16700640000</v>
      </c>
      <c r="L179" s="102">
        <v>9144594192.4238148</v>
      </c>
      <c r="M179" s="102">
        <v>20000000000.000202</v>
      </c>
      <c r="N179" s="50">
        <v>59629603362.807312</v>
      </c>
      <c r="O179" s="103">
        <v>28852080357.194016</v>
      </c>
      <c r="P179" s="103">
        <v>30777523005.613304</v>
      </c>
      <c r="Q179" s="50">
        <v>29310020363.580612</v>
      </c>
      <c r="R179" s="102">
        <v>5355552533.9998999</v>
      </c>
      <c r="S179" s="102">
        <v>5355552533.9998999</v>
      </c>
      <c r="T179" s="102">
        <v>148100768</v>
      </c>
      <c r="U179" s="102">
        <v>1230000000</v>
      </c>
      <c r="V179" s="102">
        <v>213709720.00001034</v>
      </c>
      <c r="W179" s="102">
        <v>3791040000</v>
      </c>
      <c r="X179" s="102">
        <v>855405807.57619834</v>
      </c>
      <c r="Y179" s="102">
        <v>12360659000.004597</v>
      </c>
      <c r="Z179" s="50">
        <v>168020781925.54385</v>
      </c>
      <c r="AA179" s="50">
        <v>92854453393.003983</v>
      </c>
      <c r="AB179" s="102">
        <v>38534598160.003006</v>
      </c>
      <c r="AC179" s="102">
        <v>54319855233.001007</v>
      </c>
      <c r="AD179" s="50">
        <v>13415369881.999001</v>
      </c>
      <c r="AE179" s="102">
        <v>5567378501</v>
      </c>
      <c r="AF179" s="102">
        <v>7847991380.9989996</v>
      </c>
      <c r="AG179" s="50">
        <v>15631744145.0009</v>
      </c>
      <c r="AH179" s="102">
        <v>6487173821.0001001</v>
      </c>
      <c r="AI179" s="102">
        <v>9144570324.000803</v>
      </c>
      <c r="AJ179" s="50">
        <v>46119214505.539993</v>
      </c>
      <c r="AK179" s="102">
        <v>46119214505.539993</v>
      </c>
      <c r="AL179" s="50">
        <v>251725223762.51724</v>
      </c>
      <c r="AM179" s="102">
        <v>232517706431.51999</v>
      </c>
      <c r="AN179" s="102">
        <v>5673307780.9990005</v>
      </c>
      <c r="AO179" s="102">
        <v>4143815252.9994001</v>
      </c>
      <c r="AP179" s="102">
        <v>3390394296.9992003</v>
      </c>
      <c r="AQ179" s="102">
        <v>5999999999.9996996</v>
      </c>
      <c r="AR179" s="50">
        <v>72853761953.531204</v>
      </c>
      <c r="AS179" s="50">
        <v>33765842533.00304</v>
      </c>
      <c r="AT179" s="102">
        <v>4303192497.0005407</v>
      </c>
      <c r="AU179" s="102">
        <v>29462650036.002453</v>
      </c>
      <c r="AV179" s="50">
        <v>15369057420.998913</v>
      </c>
      <c r="AW179" s="102">
        <v>5533510546.0015202</v>
      </c>
      <c r="AX179" s="102">
        <v>9835546874.9973812</v>
      </c>
      <c r="AY179" s="50">
        <v>164425193597.18298</v>
      </c>
      <c r="AZ179" s="50">
        <v>10910248602</v>
      </c>
      <c r="BA179" s="50">
        <v>2232224957.0497203</v>
      </c>
      <c r="BB179" s="103">
        <v>2232224957.0497203</v>
      </c>
      <c r="BC179" s="50">
        <v>1256555437486.2458</v>
      </c>
      <c r="BD179" s="103">
        <v>921386131994.46094</v>
      </c>
      <c r="BE179" s="103">
        <v>279024769837.58496</v>
      </c>
      <c r="BF179" s="103">
        <v>56144535654.199471</v>
      </c>
      <c r="BG179" s="50">
        <v>218476673696.10663</v>
      </c>
      <c r="BH179" s="102">
        <v>85103917089.995453</v>
      </c>
      <c r="BI179" s="102">
        <v>100655912910.00931</v>
      </c>
      <c r="BJ179" s="102">
        <v>32716843696.101925</v>
      </c>
      <c r="BK179" s="50">
        <v>151962064275.98196</v>
      </c>
      <c r="BL179" s="50">
        <v>426341230207.7984</v>
      </c>
      <c r="BM179" s="50">
        <v>39468623352.648735</v>
      </c>
      <c r="BN179" s="102">
        <v>25691954545.551476</v>
      </c>
      <c r="BO179" s="102">
        <v>13776668807.097298</v>
      </c>
      <c r="BP179" s="50">
        <v>50013120769.995514</v>
      </c>
      <c r="BQ179" s="102">
        <v>2657200000.0118995</v>
      </c>
      <c r="BR179" s="50">
        <v>5289999999.9997215</v>
      </c>
      <c r="BS179" s="102">
        <v>4499999999.9999008</v>
      </c>
      <c r="BT179" s="102">
        <v>789999999.99981976</v>
      </c>
      <c r="BU179" s="50">
        <v>2500000000</v>
      </c>
      <c r="BV179" s="50">
        <v>48439999999.998993</v>
      </c>
      <c r="BW179" s="50">
        <v>3100000000.0000186</v>
      </c>
      <c r="BX179" s="50">
        <v>7639999999.9992037</v>
      </c>
      <c r="BY179" s="103">
        <v>7639999999.9992037</v>
      </c>
      <c r="BZ179" s="104">
        <v>0</v>
      </c>
      <c r="CA179" s="104">
        <v>0</v>
      </c>
      <c r="CB179" s="50">
        <v>269701059080.70898</v>
      </c>
      <c r="CC179" s="102">
        <v>133849267851.20404</v>
      </c>
      <c r="CD179" s="102">
        <v>100781907323.57497</v>
      </c>
      <c r="CE179" s="102">
        <v>30718276106.219997</v>
      </c>
      <c r="CF179" s="102">
        <v>4351607799.71</v>
      </c>
      <c r="CG179" s="50">
        <v>3628983172412.8945</v>
      </c>
      <c r="CH179" s="51">
        <v>2031889017599.1855</v>
      </c>
      <c r="CI179" s="52">
        <v>276138587951.61115</v>
      </c>
      <c r="CJ179" s="52">
        <v>1755750429647.5767</v>
      </c>
      <c r="CK179" s="53">
        <v>864040276716.69751</v>
      </c>
      <c r="CL179" s="54">
        <v>120540659499.99814</v>
      </c>
      <c r="CM179" s="54">
        <v>471298558135.98975</v>
      </c>
      <c r="CN179" s="54">
        <v>272201059080.70905</v>
      </c>
      <c r="CO179" s="55">
        <v>733053878097.01038</v>
      </c>
      <c r="CP179" s="56">
        <v>419746005688.0611</v>
      </c>
      <c r="CQ179" s="56">
        <v>276694491068.9754</v>
      </c>
      <c r="CR179" s="56">
        <v>36613381339.973969</v>
      </c>
    </row>
  </sheetData>
  <pageMargins left="0.31496062992125984" right="0.23622047244094491" top="0.55118110236220474" bottom="0.55118110236220474" header="0.31496062992125984" footer="0.31496062992125984"/>
  <pageSetup paperSize="9" scale="56" orientation="landscape" r:id="rId1"/>
  <headerFooter>
    <oddHeader>&amp;L&amp;"Calibri Bold,Bold"&amp;18TABLE 1: Approved Local Government Indicative Planning Figures for FY 2018/19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9D50-3D5D-435F-ADF9-E02DD0BD657E}">
  <dimension ref="C2:T35"/>
  <sheetViews>
    <sheetView topLeftCell="A3" zoomScale="80" zoomScaleNormal="80" workbookViewId="0">
      <selection activeCell="E8" sqref="E8"/>
    </sheetView>
  </sheetViews>
  <sheetFormatPr defaultRowHeight="14.25" x14ac:dyDescent="0.45"/>
  <cols>
    <col min="1" max="1" width="9.06640625" style="6"/>
    <col min="2" max="2" width="4.265625" style="6" customWidth="1"/>
    <col min="3" max="3" width="16.33203125" style="6" bestFit="1" customWidth="1"/>
    <col min="4" max="4" width="23.265625" style="6" customWidth="1"/>
    <col min="5" max="5" width="22.1328125" style="6" customWidth="1"/>
    <col min="6" max="6" width="17.06640625" style="6" customWidth="1"/>
    <col min="7" max="7" width="9.06640625" style="6" customWidth="1"/>
    <col min="8" max="8" width="29.46484375" style="6" customWidth="1"/>
    <col min="9" max="9" width="25" style="6" customWidth="1"/>
    <col min="10" max="10" width="4" style="6" customWidth="1"/>
    <col min="11" max="11" width="9.19921875" style="6" customWidth="1"/>
    <col min="12" max="12" width="21.9296875" style="6" bestFit="1" customWidth="1"/>
    <col min="13" max="13" width="26.33203125" style="6" bestFit="1" customWidth="1"/>
    <col min="14" max="14" width="26.46484375" style="6" bestFit="1" customWidth="1"/>
    <col min="15" max="15" width="29.19921875" style="6" customWidth="1"/>
    <col min="16" max="16" width="22.1328125" style="6" bestFit="1" customWidth="1"/>
    <col min="17" max="17" width="26.46484375" style="6" bestFit="1" customWidth="1"/>
    <col min="18" max="18" width="26.33203125" style="6" bestFit="1" customWidth="1"/>
    <col min="19" max="19" width="22.1328125" style="6" bestFit="1" customWidth="1"/>
    <col min="20" max="20" width="31.265625" style="6" bestFit="1" customWidth="1"/>
    <col min="21" max="21" width="27.19921875" style="6" bestFit="1" customWidth="1"/>
    <col min="22" max="22" width="22.59765625" style="6" bestFit="1" customWidth="1"/>
    <col min="23" max="23" width="39.86328125" style="6" bestFit="1" customWidth="1"/>
    <col min="24" max="24" width="27.06640625" style="6" bestFit="1" customWidth="1"/>
    <col min="25" max="25" width="44.3984375" style="6" bestFit="1" customWidth="1"/>
    <col min="26" max="26" width="33.33203125" style="6" bestFit="1" customWidth="1"/>
    <col min="27" max="27" width="29.265625" style="6" bestFit="1" customWidth="1"/>
    <col min="28" max="16384" width="9.06640625" style="6"/>
  </cols>
  <sheetData>
    <row r="2" spans="3:20" ht="28.5" x14ac:dyDescent="0.85">
      <c r="C2" s="5" t="s">
        <v>282</v>
      </c>
    </row>
    <row r="3" spans="3:20" ht="28.5" x14ac:dyDescent="0.85">
      <c r="C3" s="5" t="s">
        <v>306</v>
      </c>
    </row>
    <row r="4" spans="3:20" x14ac:dyDescent="0.45">
      <c r="C4" s="38" t="s">
        <v>287</v>
      </c>
    </row>
    <row r="5" spans="3:20" ht="28.5" x14ac:dyDescent="0.85">
      <c r="C5" s="5" t="s">
        <v>265</v>
      </c>
      <c r="I5" s="7" t="str">
        <f>IF(SUM(I13:I25)=0,"IDENTICAL","VARIANCE")</f>
        <v>VARIANCE</v>
      </c>
      <c r="J5" s="8"/>
      <c r="K5" s="9"/>
    </row>
    <row r="6" spans="3:20" x14ac:dyDescent="0.45">
      <c r="K6" s="9"/>
    </row>
    <row r="7" spans="3:20" ht="31.5" customHeight="1" x14ac:dyDescent="0.85">
      <c r="C7" s="36"/>
      <c r="K7" s="9"/>
    </row>
    <row r="8" spans="3:20" ht="25.5" x14ac:dyDescent="0.75">
      <c r="C8" s="37"/>
      <c r="K8" s="9"/>
    </row>
    <row r="9" spans="3:20" x14ac:dyDescent="0.45">
      <c r="K9" s="9"/>
    </row>
    <row r="10" spans="3:20" x14ac:dyDescent="0.45"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3:20" ht="24.75" customHeight="1" x14ac:dyDescent="0.45"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3:20" x14ac:dyDescent="0.45">
      <c r="D12" s="32" t="s">
        <v>278</v>
      </c>
      <c r="E12" s="33" t="s">
        <v>13</v>
      </c>
      <c r="H12" s="11" t="s">
        <v>303</v>
      </c>
      <c r="I12" s="11" t="s">
        <v>302</v>
      </c>
      <c r="J12" s="12"/>
      <c r="K12" s="9"/>
      <c r="L12" s="12"/>
      <c r="M12" s="12"/>
      <c r="N12" s="12"/>
      <c r="O12" s="12"/>
      <c r="P12" s="12"/>
      <c r="Q12" s="12"/>
      <c r="R12" s="12"/>
      <c r="S12" s="12"/>
      <c r="T12" s="9"/>
    </row>
    <row r="13" spans="3:20" x14ac:dyDescent="0.45">
      <c r="D13" s="30" t="s">
        <v>305</v>
      </c>
      <c r="E13" s="31">
        <f>'Draft IPFs 19-20'!CO$179</f>
        <v>733053878097.01038</v>
      </c>
      <c r="H13" s="111">
        <v>733.08299999999997</v>
      </c>
      <c r="I13" s="111">
        <f>733.083-E13/1000000000</f>
        <v>2.9121902989572845E-2</v>
      </c>
      <c r="J13" s="1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x14ac:dyDescent="0.45">
      <c r="D14" s="9" t="s">
        <v>266</v>
      </c>
      <c r="E14" s="15">
        <f>'Draft IPFs 19-20'!CK$179</f>
        <v>864040276716.69751</v>
      </c>
      <c r="H14" s="111">
        <f>828.97</f>
        <v>828.97</v>
      </c>
      <c r="I14" s="106">
        <f>E14/1000000000-H14</f>
        <v>35.070276716697435</v>
      </c>
      <c r="J14" s="14" t="s">
        <v>304</v>
      </c>
      <c r="K14" s="12"/>
      <c r="L14" s="15"/>
      <c r="M14" s="15"/>
      <c r="N14" s="15"/>
      <c r="O14" s="15"/>
      <c r="P14" s="15"/>
      <c r="Q14" s="110"/>
      <c r="R14" s="110"/>
      <c r="S14" s="110"/>
      <c r="T14" s="9"/>
    </row>
    <row r="15" spans="3:20" x14ac:dyDescent="0.45">
      <c r="D15" s="9" t="s">
        <v>267</v>
      </c>
      <c r="E15" s="15">
        <v>2031889017599.1855</v>
      </c>
      <c r="H15" s="111">
        <v>2031.8890000000001</v>
      </c>
      <c r="I15" s="106">
        <f>E15/1000000000-H15</f>
        <v>1.7599185412109364E-5</v>
      </c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3:20" x14ac:dyDescent="0.45">
      <c r="D16" s="9"/>
      <c r="E16" s="15"/>
      <c r="H16" s="16"/>
      <c r="I16" s="13"/>
      <c r="J16" s="17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3:20" x14ac:dyDescent="0.45">
      <c r="D17" s="32" t="s">
        <v>268</v>
      </c>
      <c r="E17" s="34">
        <f>SUM(E13:E16)</f>
        <v>3628983172412.8936</v>
      </c>
      <c r="H17" s="18"/>
      <c r="I17" s="29">
        <f>SUM(I13:I16)</f>
        <v>35.09941621887242</v>
      </c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3:20" x14ac:dyDescent="0.45">
      <c r="D18" s="30" t="s">
        <v>307</v>
      </c>
      <c r="E18" s="30"/>
      <c r="H18" s="14"/>
      <c r="I18" s="14">
        <f>34456181340/1000000000</f>
        <v>34.456181340000001</v>
      </c>
      <c r="J18" s="14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3:20" x14ac:dyDescent="0.45">
      <c r="D19" s="6" t="s">
        <v>308</v>
      </c>
      <c r="H19" s="17"/>
      <c r="I19" s="17">
        <f>I17-I18</f>
        <v>0.64323487887241981</v>
      </c>
      <c r="J19" s="17"/>
      <c r="K19" s="9"/>
      <c r="L19" s="9"/>
      <c r="M19" s="9"/>
    </row>
    <row r="20" spans="3:20" x14ac:dyDescent="0.45">
      <c r="K20" s="12"/>
      <c r="L20" s="12"/>
      <c r="M20" s="19"/>
    </row>
    <row r="21" spans="3:20" ht="13.5" customHeight="1" x14ac:dyDescent="0.45">
      <c r="H21" s="14"/>
      <c r="I21" s="14"/>
      <c r="J21" s="14"/>
      <c r="K21" s="9"/>
      <c r="L21" s="20"/>
      <c r="M21" s="21"/>
    </row>
    <row r="22" spans="3:20" x14ac:dyDescent="0.45">
      <c r="C22" s="6" t="s">
        <v>269</v>
      </c>
      <c r="H22" s="14"/>
      <c r="I22" s="14"/>
      <c r="J22" s="14"/>
      <c r="K22" s="9"/>
      <c r="L22" s="20"/>
      <c r="M22" s="21"/>
    </row>
    <row r="23" spans="3:20" x14ac:dyDescent="0.45">
      <c r="H23" s="14"/>
      <c r="I23" s="14"/>
      <c r="J23" s="14"/>
      <c r="K23" s="9"/>
      <c r="L23" s="20"/>
      <c r="M23" s="21"/>
    </row>
    <row r="24" spans="3:20" ht="25.5" x14ac:dyDescent="0.75">
      <c r="C24" s="22"/>
      <c r="H24" s="14"/>
      <c r="I24" s="14"/>
      <c r="J24" s="14"/>
      <c r="K24" s="9"/>
      <c r="L24" s="20"/>
      <c r="M24" s="21"/>
    </row>
    <row r="25" spans="3:20" x14ac:dyDescent="0.45">
      <c r="I25" s="14"/>
      <c r="J25" s="14"/>
      <c r="K25" s="9"/>
      <c r="L25" s="23"/>
      <c r="M25" s="24"/>
    </row>
    <row r="26" spans="3:20" x14ac:dyDescent="0.45">
      <c r="C26"/>
      <c r="H26" s="109"/>
      <c r="K26" s="9"/>
      <c r="L26" s="9"/>
      <c r="M26" s="9"/>
    </row>
    <row r="27" spans="3:20" x14ac:dyDescent="0.45">
      <c r="C27"/>
      <c r="H27" s="109"/>
    </row>
    <row r="28" spans="3:20" x14ac:dyDescent="0.45">
      <c r="C28"/>
      <c r="H28" s="109"/>
    </row>
    <row r="29" spans="3:20" x14ac:dyDescent="0.45">
      <c r="C29" s="105"/>
      <c r="G29" s="106"/>
      <c r="H29" s="108"/>
    </row>
    <row r="30" spans="3:20" x14ac:dyDescent="0.45">
      <c r="C30"/>
      <c r="H30" s="109"/>
    </row>
    <row r="31" spans="3:20" x14ac:dyDescent="0.45">
      <c r="C31"/>
      <c r="H31" s="109"/>
    </row>
    <row r="32" spans="3:20" x14ac:dyDescent="0.45">
      <c r="C32"/>
      <c r="H32" s="109"/>
    </row>
    <row r="33" spans="8:8" x14ac:dyDescent="0.45">
      <c r="H33" s="108"/>
    </row>
    <row r="35" spans="8:8" x14ac:dyDescent="0.45">
      <c r="H35" s="107"/>
    </row>
  </sheetData>
  <hyperlinks>
    <hyperlink ref="C4" r:id="rId1" display="https://budget.go.ug/sites/default/files/National Budget docs/Volume I Draft Budget Estimates FY 2019-20.pdf" xr:uid="{C0724F6C-BF4D-43C9-B05F-25587E15DCEE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895B-A110-4715-A0DE-009298D03434}">
  <dimension ref="B2:D9"/>
  <sheetViews>
    <sheetView workbookViewId="0">
      <selection activeCell="B10" sqref="B10"/>
    </sheetView>
  </sheetViews>
  <sheetFormatPr defaultRowHeight="14.25" x14ac:dyDescent="0.45"/>
  <cols>
    <col min="1" max="1" width="9.06640625" style="6"/>
    <col min="2" max="4" width="29.796875" style="28" customWidth="1"/>
    <col min="5" max="16384" width="9.06640625" style="6"/>
  </cols>
  <sheetData>
    <row r="2" spans="2:4" x14ac:dyDescent="0.45">
      <c r="B2" s="25" t="s">
        <v>270</v>
      </c>
      <c r="C2" s="25" t="s">
        <v>271</v>
      </c>
      <c r="D2" s="25" t="s">
        <v>272</v>
      </c>
    </row>
    <row r="3" spans="2:4" ht="42.75" x14ac:dyDescent="0.45">
      <c r="B3" s="26" t="s">
        <v>284</v>
      </c>
      <c r="C3" s="26" t="s">
        <v>273</v>
      </c>
      <c r="D3" s="27">
        <v>43572</v>
      </c>
    </row>
    <row r="4" spans="2:4" ht="42.75" x14ac:dyDescent="0.45">
      <c r="B4" s="26" t="s">
        <v>280</v>
      </c>
      <c r="C4" s="26" t="s">
        <v>274</v>
      </c>
      <c r="D4" s="26" t="s">
        <v>279</v>
      </c>
    </row>
    <row r="5" spans="2:4" ht="28.5" x14ac:dyDescent="0.45">
      <c r="B5" s="26" t="s">
        <v>275</v>
      </c>
      <c r="C5" s="26" t="s">
        <v>285</v>
      </c>
      <c r="D5" s="26" t="s">
        <v>283</v>
      </c>
    </row>
    <row r="6" spans="2:4" x14ac:dyDescent="0.45">
      <c r="B6" s="26" t="s">
        <v>281</v>
      </c>
      <c r="C6" s="26" t="s">
        <v>276</v>
      </c>
      <c r="D6" s="26" t="s">
        <v>277</v>
      </c>
    </row>
    <row r="7" spans="2:4" ht="22.15" customHeight="1" x14ac:dyDescent="0.45"/>
    <row r="8" spans="2:4" ht="18" x14ac:dyDescent="0.55000000000000004">
      <c r="B8" s="35" t="s">
        <v>286</v>
      </c>
    </row>
    <row r="9" spans="2:4" ht="18" x14ac:dyDescent="0.55000000000000004">
      <c r="B9" s="35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Draft IPFs 19-20</vt:lpstr>
      <vt:lpstr>ThisVsPublication</vt:lpstr>
      <vt:lpstr>Metadata</vt:lpstr>
      <vt:lpstr>'Draft IPFs 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Ogwang</dc:creator>
  <cp:lastModifiedBy>Alasdair Fraser</cp:lastModifiedBy>
  <cp:lastPrinted>2018-06-12T10:46:57Z</cp:lastPrinted>
  <dcterms:created xsi:type="dcterms:W3CDTF">2018-06-12T10:38:07Z</dcterms:created>
  <dcterms:modified xsi:type="dcterms:W3CDTF">2019-04-29T15:07:17Z</dcterms:modified>
</cp:coreProperties>
</file>