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lasd\Downloads\"/>
    </mc:Choice>
  </mc:AlternateContent>
  <xr:revisionPtr revIDLastSave="0" documentId="8_{0D084830-B974-4975-B787-1D20140F54D5}" xr6:coauthVersionLast="34" xr6:coauthVersionMax="34" xr10:uidLastSave="{00000000-0000-0000-0000-000000000000}"/>
  <bookViews>
    <workbookView xWindow="0" yWindow="0" windowWidth="16860" windowHeight="5993" firstSheet="4" activeTab="5" xr2:uid="{00000000-000D-0000-FFFF-FFFF00000000}"/>
  </bookViews>
  <sheets>
    <sheet name="Table 1 MTEF " sheetId="4" r:id="rId1"/>
    <sheet name="Table 2 Revenue Projections" sheetId="5" r:id="rId2"/>
    <sheet name="Table 6 CG PRDP" sheetId="6" r:id="rId3"/>
    <sheet name="Table 7 Statutory" sheetId="7" r:id="rId4"/>
    <sheet name="Appropriation" sheetId="1" r:id="rId5"/>
    <sheet name="MTEF17-18 - 19-20" sheetId="8" r:id="rId6"/>
    <sheet name="MTEF20-21 onwards" sheetId="9" r:id="rId7"/>
    <sheet name="by Subprogramme" sheetId="10" r:id="rId8"/>
    <sheet name="Arrears budget" sheetId="11" r:id="rId9"/>
    <sheet name="AiA votes" sheetId="12" r:id="rId10"/>
    <sheet name="by Item" sheetId="13" r:id="rId11"/>
    <sheet name="PAF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mig3" localSheetId="3">#REF!</definedName>
    <definedName name="____________mig3">#REF!</definedName>
    <definedName name="__________mig3" localSheetId="3">#REF!</definedName>
    <definedName name="__________mig3">#REF!</definedName>
    <definedName name="_________mig3" localSheetId="3">#REF!</definedName>
    <definedName name="_________mig3">#REF!</definedName>
    <definedName name="________mig3">#REF!</definedName>
    <definedName name="_______mig3">#REF!</definedName>
    <definedName name="______mig3">#REF!</definedName>
    <definedName name="_____mig3">#REF!</definedName>
    <definedName name="_____raw99" localSheetId="4">#REF!</definedName>
    <definedName name="_____raw99" localSheetId="3">#REF!</definedName>
    <definedName name="_____raw99">#REF!</definedName>
    <definedName name="____mig3">#REF!</definedName>
    <definedName name="____raw99" localSheetId="4">#REF!</definedName>
    <definedName name="____raw99">#REF!</definedName>
    <definedName name="___mig3">#REF!</definedName>
    <definedName name="___raw99" localSheetId="4">#REF!</definedName>
    <definedName name="___raw99">#REF!</definedName>
    <definedName name="__123Graph_C" localSheetId="3" hidden="1">[1]SEI!#REF!</definedName>
    <definedName name="__123Graph_C" hidden="1">[1]SEI!#REF!</definedName>
    <definedName name="__123Graph_D" localSheetId="3" hidden="1">[1]SEI!#REF!</definedName>
    <definedName name="__123Graph_D" hidden="1">[1]SEI!#REF!</definedName>
    <definedName name="__123Graph_E" localSheetId="3" hidden="1">[1]SEI!#REF!</definedName>
    <definedName name="__123Graph_E" hidden="1">[1]SEI!#REF!</definedName>
    <definedName name="__123Graph_F" localSheetId="3" hidden="1">[1]SEI!#REF!</definedName>
    <definedName name="__123Graph_F" hidden="1">[1]SEI!#REF!</definedName>
    <definedName name="__mig3" localSheetId="3">#REF!</definedName>
    <definedName name="__mig3">#REF!</definedName>
    <definedName name="__raw99" localSheetId="4">#REF!</definedName>
    <definedName name="__raw99" localSheetId="3">#REF!</definedName>
    <definedName name="__raw99">#REF!</definedName>
    <definedName name="__TAB1" localSheetId="3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Fill" hidden="1">#REF!</definedName>
    <definedName name="_Fill1" hidden="1">#REF!</definedName>
    <definedName name="_xlnm._FilterDatabase" localSheetId="4" hidden="1">Appropriation!#REF!</definedName>
    <definedName name="_xlnm._FilterDatabase" localSheetId="10" hidden="1">'by Item'!$B$1:$B$181</definedName>
    <definedName name="_xlnm._FilterDatabase" localSheetId="7" hidden="1">'by Subprogramme'!$A$1:$A$472</definedName>
    <definedName name="_xlnm._FilterDatabase" localSheetId="5" hidden="1">'MTEF17-18 - 19-20'!$A$1:$A$200</definedName>
    <definedName name="_xlnm._FilterDatabase" localSheetId="11" hidden="1">PAF!$A$1:$A$2497</definedName>
    <definedName name="_Key1" localSheetId="4" hidden="1">#REF!</definedName>
    <definedName name="_Key1" localSheetId="3" hidden="1">#REF!</definedName>
    <definedName name="_Key1" hidden="1">#REF!</definedName>
    <definedName name="_M102" localSheetId="3">#REF!</definedName>
    <definedName name="_M102">#REF!</definedName>
    <definedName name="_M103">#REF!</definedName>
    <definedName name="_M104">#REF!</definedName>
    <definedName name="_mig3">#REF!</definedName>
    <definedName name="_Order1" hidden="1">255</definedName>
    <definedName name="_Order2" hidden="1">255</definedName>
    <definedName name="_Parse_Out" hidden="1">#REF!</definedName>
    <definedName name="_raw99" localSheetId="4">#REF!</definedName>
    <definedName name="_raw99" localSheetId="3">#REF!</definedName>
    <definedName name="_raw99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4" hidden="1">#REF!</definedName>
    <definedName name="_Sort" hidden="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we2" localSheetId="3" hidden="1">{"Main Economic Indicators",#N/A,FALSE,"C"}</definedName>
    <definedName name="_we2" hidden="1">{"Main Economic Indicators",#N/A,FALSE,"C"}</definedName>
    <definedName name="a">[2]Changes!$A$6</definedName>
    <definedName name="AA" localSheetId="4" hidden="1">{"Main Economic Indicators",#N/A,FALSE,"C"}</definedName>
    <definedName name="AA" localSheetId="3" hidden="1">{"Main Economic Indicators",#N/A,FALSE,"C"}</definedName>
    <definedName name="AA" hidden="1">{"Main Economic Indicators",#N/A,FALSE,"C"}</definedName>
    <definedName name="additional" localSheetId="3">'[3]Projected &amp; Requested'!$H:$H</definedName>
    <definedName name="additional">'[4]Projected &amp; Requested'!$H:$H</definedName>
    <definedName name="Agric_Ext_321466" localSheetId="3">'[3]wage_16''17'!$R:$R</definedName>
    <definedName name="Agric_Ext_321466">'[4]wage_16''17'!$R:$R</definedName>
    <definedName name="ARREW" localSheetId="3" hidden="1">#REF!</definedName>
    <definedName name="ARREW" hidden="1">#REF!</definedName>
    <definedName name="Balance" localSheetId="3">'[3]wage_16''17'!$CB:$CB</definedName>
    <definedName name="Balance">'[4]wage_16''17'!$CB:$CB</definedName>
    <definedName name="bbbbbbbbbbbb" localSheetId="3">#REF!</definedName>
    <definedName name="bbbbbbbbbbbb">#REF!</definedName>
    <definedName name="BFP" localSheetId="3">#REF!</definedName>
    <definedName name="BFP">#REF!</definedName>
    <definedName name="BGVFG" localSheetId="3" hidden="1">#REF!</definedName>
    <definedName name="BGVFG" hidden="1">#REF!</definedName>
    <definedName name="BOOKS">[5]BY_SUB_CLASS!$B$1:$L$40</definedName>
    <definedName name="broad_m">OFFSET('[6]dashboard data'!$D$70,0,MATCH([6]dashboard!$C$1,years)-1,1,MATCH([6]dashboard!$E$1,years)-MATCH([6]dashboard!$C$1,years)+1)</definedName>
    <definedName name="brynk" localSheetId="4">#REF!</definedName>
    <definedName name="brynk" localSheetId="3">#REF!</definedName>
    <definedName name="brynk">#REF!</definedName>
    <definedName name="bud_est" localSheetId="4">#REF!</definedName>
    <definedName name="bud_est" localSheetId="3">#REF!</definedName>
    <definedName name="bud_est">#REF!</definedName>
    <definedName name="Budget" localSheetId="3">[7]Sheet1!$C:$C</definedName>
    <definedName name="Budget">[8]Sheet1!$C:$C</definedName>
    <definedName name="budget1" localSheetId="4">#REF!</definedName>
    <definedName name="budget1" localSheetId="3">#REF!</definedName>
    <definedName name="budget1">#REF!</definedName>
    <definedName name="c_1" localSheetId="4">#REF!</definedName>
    <definedName name="c_1" localSheetId="3">#REF!</definedName>
    <definedName name="c_1">#REF!</definedName>
    <definedName name="c_2" localSheetId="4">#REF!</definedName>
    <definedName name="c_2" localSheetId="3">#REF!</definedName>
    <definedName name="c_2">#REF!</definedName>
    <definedName name="c_3" localSheetId="4">#REF!</definedName>
    <definedName name="c_3">#REF!</definedName>
    <definedName name="cab">OFFSET('[6]dashboard data'!$D$23,0,MATCH([6]dashboard!$C$1,years)-1,1,MATCH([6]dashboard!$E$1,years)-MATCH([6]dashboard!$C$1,years)+1)</definedName>
    <definedName name="capital_transfers">OFFSET('[6]dashboard data'!$D$29,0,MATCH([6]dashboard!$C$1,years)-1,1,MATCH([6]dashboard!$E$1,years)-MATCH([6]dashboard!$C$1,years)+1)</definedName>
    <definedName name="CASH">#REF!</definedName>
    <definedName name="cashflow">OFFSET('[6]dashboard data'!$D$79,0,MATCH([6]dashboard!$C$1,years)-1,1,MATCH([6]dashboard!$E$1,years)-MATCH([6]dashboard!$C$1,years)+1)</definedName>
    <definedName name="cb">OFFSET('[6]dashboard data'!$D$58,0,MATCH([6]dashboard!$C$1,years)-1,1,MATCH([6]dashboard!$E$1,years)-MATCH([6]dashboard!$C$1,years)+1)</definedName>
    <definedName name="cbr">OFFSET('[6]dashboard data'!$D$67,0,MATCH([6]dashboard!$C$1,years)-1,1,MATCH([6]dashboard!$E$1,years)-MATCH([6]dashboard!$C$1,years)+1)</definedName>
    <definedName name="CE">#REF!</definedName>
    <definedName name="cgc">OFFSET('[6]dashboard data'!$D$72,0,MATCH([6]dashboard!$C$1,years)-1,1,MATCH([6]dashboard!$E$1,years)-MATCH([6]dashboard!$C$1,years)+1)</definedName>
    <definedName name="CHANGESWRITE">#REF!</definedName>
    <definedName name="consumption">OFFSET('[6]dashboard data'!$D$6,0,MATCH([6]dashboard!$C$1,years)-1,1,MATCH([6]dashboard!$E$1,years)-MATCH([6]dashboard!$C$1,years)+1)</definedName>
    <definedName name="Contract_211102" localSheetId="3">'[3]wage_16''17'!$I:$I</definedName>
    <definedName name="Contract_211102">'[4]wage_16''17'!$I:$I</definedName>
    <definedName name="core">OFFSET('[6]dashboard data'!$D$15,0,MATCH([6]dashboard!$C$1,years)-1,1,MATCH([6]dashboard!$E$1,years)-MATCH([6]dashboard!$C$1,years)+1)</definedName>
    <definedName name="COST">[5]BY_SUB_CLASS!$O$1:$Y$40</definedName>
    <definedName name="d">#REF!</definedName>
    <definedName name="DATA" localSheetId="3">#REF!</definedName>
    <definedName name="DATA">#REF!</definedName>
    <definedName name="_xlnm.Database" localSheetId="3">#REF!</definedName>
    <definedName name="_xlnm.Database">#REF!</definedName>
    <definedName name="ddd">#REF!</definedName>
    <definedName name="DDDDGFCD" localSheetId="3" hidden="1">{"SR_tbs",#N/A,FALSE,"MGSSEI";"SR_tbs",#N/A,FALSE,"MGSBOX";"SR_tbs",#N/A,FALSE,"MGSOCIND"}</definedName>
    <definedName name="DDDDGFCD" hidden="1">{"SR_tbs",#N/A,FALSE,"MGSSEI";"SR_tbs",#N/A,FALSE,"MGSBOX";"SR_tbs",#N/A,FALSE,"MGSOCIND"}</definedName>
    <definedName name="debt_dom">OFFSET('[6]dashboard data'!$D$64,0,MATCH([6]dashboard!$C$1,years)-1,1,MATCH([6]dashboard!$E$1,years)-MATCH([6]dashboard!$C$1,years)+1)</definedName>
    <definedName name="debt_ext">OFFSET('[6]dashboard data'!$D$63,0,MATCH([6]dashboard!$C$1,years)-1,1,MATCH([6]dashboard!$E$1,years)-MATCH([6]dashboard!$C$1,years)+1)</definedName>
    <definedName name="dev">#REF!</definedName>
    <definedName name="Development">#REF!</definedName>
    <definedName name="dfffdf" localSheetId="3" hidden="1">#REF!,#REF!,#REF!</definedName>
    <definedName name="dfffdf" hidden="1">#REF!,#REF!,#REF!</definedName>
    <definedName name="dfsdfss" localSheetId="3" hidden="1">#REF!,#REF!,#REF!</definedName>
    <definedName name="dfsdfss" hidden="1">#REF!,#REF!,#REF!</definedName>
    <definedName name="DFSU">#REF!</definedName>
    <definedName name="DFTRHH">#REF!</definedName>
    <definedName name="DGHD" hidden="1">#REF!</definedName>
    <definedName name="DGHDS">#REF!</definedName>
    <definedName name="District_Wage_321451" localSheetId="3">'[3]wage_16''17'!$L:$L</definedName>
    <definedName name="District_Wage_321451">'[4]wage_16''17'!$L:$L</definedName>
    <definedName name="donor">OFFSET('[6]dashboard data'!$D$53,0,MATCH([6]dashboard!$C$1,years)-1,1,MATCH([6]dashboard!$E$1,years)-MATCH([6]dashboard!$C$1,years)+1)</definedName>
    <definedName name="DRGFT" localSheetId="3">#REF!</definedName>
    <definedName name="DRGFT">#REF!</definedName>
    <definedName name="DSC" localSheetId="4">#REF!</definedName>
    <definedName name="DSC" localSheetId="3">#REF!</definedName>
    <definedName name="DSC">#REF!</definedName>
    <definedName name="DSD">#REF!</definedName>
    <definedName name="dsdsdsdsds" localSheetId="3">#REF!</definedName>
    <definedName name="dsdsdsdsds">#REF!</definedName>
    <definedName name="DSFC">#REF!</definedName>
    <definedName name="DSGHH">#REF!</definedName>
    <definedName name="DUW" localSheetId="4">#REF!</definedName>
    <definedName name="DUW">#REF!</definedName>
    <definedName name="dytgf" hidden="1">#REF!</definedName>
    <definedName name="e">#REF!</definedName>
    <definedName name="Educ_Wage_321466" localSheetId="3">'[3]wage_16''17'!$T:$T</definedName>
    <definedName name="Educ_Wage_321466">'[4]wage_16''17'!$T:$T</definedName>
    <definedName name="efu">OFFSET('[6]dashboard data'!$D$17,0,MATCH([6]dashboard!$C$1,years)-1,1,MATCH([6]dashboard!$E$1,years)-MATCH([6]dashboard!$C$1,years)+1)</definedName>
    <definedName name="ENNMM" localSheetId="3">#REF!</definedName>
    <definedName name="ENNMM">#REF!</definedName>
    <definedName name="ergferger" localSheetId="4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rrors">OFFSET('[6]dashboard data'!$D$60,0,MATCH([6]dashboard!$C$1,years)-1,1,MATCH([6]dashboard!$E$1,years)-MATCH([6]dashboard!$C$1,years)+1)</definedName>
    <definedName name="ertwe">#REF!</definedName>
    <definedName name="ERYEW">#REF!</definedName>
    <definedName name="EU_cross_rate">#REF!</definedName>
    <definedName name="excises">OFFSET('[6]dashboard data'!$D$46,0,MATCH([6]dashboard!$C$1,years)-1,1,MATCH([6]dashboard!$E$1,years)-MATCH([6]dashboard!$C$1,years)+1)</definedName>
    <definedName name="exports">OFFSET('[6]dashboard data'!$D$9,0,MATCH([6]dashboard!$C$1,years)-1,1,MATCH([6]dashboard!$E$1,years)-MATCH([6]dashboard!$C$1,years)+1)</definedName>
    <definedName name="exports_gdp">OFFSET('[6]dashboard data'!$D$24,0,MATCH([6]dashboard!$C$1,years)-1,1,MATCH([6]dashboard!$E$1,years)-MATCH([6]dashboard!$C$1,years)+1)</definedName>
    <definedName name="external_debt">OFFSET('[6]dashboard data'!$D$39,0,MATCH([6]dashboard!$C$1,years)-1,1,MATCH([6]dashboard!$E$1,years)-MATCH([6]dashboard!$C$1,years)+1)</definedName>
    <definedName name="EY">#REF!</definedName>
    <definedName name="eytyr">#REF!</definedName>
    <definedName name="eyuuy" hidden="1">#REF!</definedName>
    <definedName name="fdgeg">#REF!</definedName>
    <definedName name="fdi">OFFSET('[6]dashboard data'!$D$30,0,MATCH([6]dashboard!$C$1,years)-1,1,MATCH([6]dashboard!$E$1,years)-MATCH([6]dashboard!$C$1,years)+1)</definedName>
    <definedName name="ff">#REF!</definedName>
    <definedName name="fgfd">#REF!</definedName>
    <definedName name="FGHH">#REF!</definedName>
    <definedName name="financial_account">OFFSET('[6]dashboard data'!$D$28,0,MATCH([6]dashboard!$C$1,years)-1,1,MATCH([6]dashboard!$E$1,years)-MATCH([6]dashboard!$C$1,years)+1)</definedName>
    <definedName name="fiscaldeficit">OFFSET('[6]dashboard data'!$D$56,0,MATCH([6]dashboard!$C$1,years)-1,1,MATCH([6]dashboard!$E$1,years)-MATCH([6]dashboard!$C$1,years)+1)</definedName>
    <definedName name="FNUDFNTY">#REF!</definedName>
    <definedName name="food">OFFSET('[6]dashboard data'!$D$16,0,MATCH([6]dashboard!$C$1,years)-1,1,MATCH([6]dashboard!$E$1,years)-MATCH([6]dashboard!$C$1,years)+1)</definedName>
    <definedName name="ft" localSheetId="4">#REF!</definedName>
    <definedName name="ft">#REF!</definedName>
    <definedName name="FTBYTN">#REF!</definedName>
    <definedName name="gdbtgnb" localSheetId="3" hidden="1">#REF!,#REF!,#REF!</definedName>
    <definedName name="gdbtgnb" hidden="1">#REF!,#REF!,#REF!</definedName>
    <definedName name="GENERAL">#REF!</definedName>
    <definedName name="General_211101" localSheetId="3">'[3]wage_16''17'!$H:$H</definedName>
    <definedName name="General_211101">'[4]wage_16''17'!$H:$H</definedName>
    <definedName name="gfhn" localSheetId="3">#REF!</definedName>
    <definedName name="gfhn">#REF!</definedName>
    <definedName name="ghgfg" localSheetId="3">#REF!</definedName>
    <definedName name="ghgfg">#REF!</definedName>
    <definedName name="ghjgf" localSheetId="3" hidden="1">#REF!</definedName>
    <definedName name="ghjgf" hidden="1">#REF!</definedName>
    <definedName name="GHJGFH">#REF!</definedName>
    <definedName name="GHJU">#REF!</definedName>
    <definedName name="GHRRTT">#REF!</definedName>
    <definedName name="gord">#REF!</definedName>
    <definedName name="gou_dev">OFFSET('[6]dashboard data'!$D$52,0,MATCH([6]dashboard!$C$1,years)-1,1,MATCH([6]dashboard!$E$1,years)-MATCH([6]dashboard!$C$1,years)+1)</definedName>
    <definedName name="growth">OFFSET('[6]dashboard data'!$D$4,0,MATCH([6]dashboard!$C$1,years)-1,1,MATCH([6]dashboard!$E$1,years)-MATCH([6]dashboard!$C$1,years)+1)</definedName>
    <definedName name="gsds">#REF!</definedName>
    <definedName name="GUJF">#REF!</definedName>
    <definedName name="GXDX" hidden="1">#REF!</definedName>
    <definedName name="headline">OFFSET('[6]dashboard data'!$D$14,0,MATCH([6]dashboard!$C$1,years)-1,1,MATCH([6]dashboard!$E$1,years)-MATCH([6]dashboard!$C$1,years)+1)</definedName>
    <definedName name="HGDSRRS">#REF!</definedName>
    <definedName name="hglool">#REF!</definedName>
    <definedName name="hhfg">#REF!</definedName>
    <definedName name="hhhh">#REF!</definedName>
    <definedName name="HJG">#REF!</definedName>
    <definedName name="HTERV" localSheetId="3" hidden="1">{"Main Economic Indicators",#N/A,FALSE,"C"}</definedName>
    <definedName name="HTERV" hidden="1">{"Main Economic Indicators",#N/A,FALSE,"C"}</definedName>
    <definedName name="hudfhj">#REF!</definedName>
    <definedName name="IGH" hidden="1">#REF!</definedName>
    <definedName name="ikjh">#REF!</definedName>
    <definedName name="import_duty">OFFSET('[6]dashboard data'!$D$44,0,MATCH([6]dashboard!$C$1,years)-1,1,MATCH([6]dashboard!$E$1,years)-MATCH([6]dashboard!$C$1,years)+1)</definedName>
    <definedName name="imports">OFFSET('[6]dashboard data'!$D$8,0,MATCH([6]dashboard!$C$1,years)-1,1,MATCH([6]dashboard!$E$1,years)-MATCH([6]dashboard!$C$1,years)+1)</definedName>
    <definedName name="imports_gdp">OFFSET('[6]dashboard data'!$D$25,0,MATCH([6]dashboard!$C$1,years)-1,1,MATCH([6]dashboard!$E$1,years)-MATCH([6]dashboard!$C$1,years)+1)</definedName>
    <definedName name="impulse">OFFSET('[6]dashboard data'!$D$61,0,MATCH([6]dashboard!$C$1,years)-1,1,MATCH([6]dashboard!$E$1,years)-MATCH([6]dashboard!$C$1,years)+1)</definedName>
    <definedName name="interest">OFFSET('[6]dashboard data'!$D$50,0,MATCH([6]dashboard!$C$1,years)-1,1,MATCH([6]dashboard!$E$1,years)-MATCH([6]dashboard!$C$1,years)+1)</definedName>
    <definedName name="investment">OFFSET('[6]dashboard data'!$D$7,0,MATCH([6]dashboard!$C$1,years)-1,1,MATCH([6]dashboard!$E$1,years)-MATCH([6]dashboard!$C$1,years)+1)</definedName>
    <definedName name="investment_gdp">OFFSET('[6]dashboard data'!$D$11,0,MATCH([6]dashboard!$C$1,years)-1,1,MATCH([6]dashboard!$E$1,years)-MATCH([6]dashboard!$C$1,years)+1)</definedName>
    <definedName name="investmentincome">OFFSET('[6]dashboard data'!$D$26,0,MATCH([6]dashboard!$C$1,years)-1,1,MATCH([6]dashboard!$E$1,years)-MATCH([6]dashboard!$C$1,years)+1)</definedName>
    <definedName name="IOUFRD" localSheetId="3" hidden="1">{"Main Economic Indicators",#N/A,FALSE,"C"}</definedName>
    <definedName name="IOUFRD" hidden="1">{"Main Economic Indicators",#N/A,FALSE,"C"}</definedName>
    <definedName name="IOYU">#REF!</definedName>
    <definedName name="ipf" localSheetId="3">'[3]Projected &amp; Requested'!$F:$F</definedName>
    <definedName name="ipf">'[4]Projected &amp; Requested'!$F:$F</definedName>
    <definedName name="ipp">OFFSET('[6]dashboard data'!$D$40,0,MATCH([6]dashboard!$C$1,years)-1,1,MATCH([6]dashboard!$E$1,years)-MATCH([6]dashboard!$C$1,years)+1)</definedName>
    <definedName name="JFHG" localSheetId="3">#REF!</definedName>
    <definedName name="JFHG">#REF!</definedName>
    <definedName name="JFTFD" localSheetId="3">#REF!</definedName>
    <definedName name="JFTFD">#REF!</definedName>
    <definedName name="JHJFG" localSheetId="3">#REF!</definedName>
    <definedName name="JHJFG">#REF!</definedName>
    <definedName name="jhjntr">#REF!</definedName>
    <definedName name="jiuuy" hidden="1">#REF!</definedName>
    <definedName name="karuma">OFFSET('[6]dashboard data'!$D$54,0,MATCH([6]dashboard!$C$1,years)-1,1,MATCH([6]dashboard!$E$1,years)-MATCH([6]dashboard!$C$1,years)+1)</definedName>
    <definedName name="KGB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KGB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kgjgj">#REF!</definedName>
    <definedName name="KHGFG">#REF!</definedName>
    <definedName name="KJGSFG" localSheetId="3" hidden="1">{"Main Economic Indicators",#N/A,FALSE,"C"}</definedName>
    <definedName name="KJGSFG" hidden="1">{"Main Economic Indicators",#N/A,FALSE,"C"}</definedName>
    <definedName name="KKKE">#REF!</definedName>
    <definedName name="kkkkkkkkkkkkkkkkkkkkkkk">#REF!</definedName>
    <definedName name="kl_mig3">#REF!</definedName>
    <definedName name="KLHMGH">#REF!</definedName>
    <definedName name="kuyy">#REF!</definedName>
    <definedName name="LHJ" hidden="1">#REF!</definedName>
    <definedName name="lkhgj">#REF!</definedName>
    <definedName name="llll">#REF!</definedName>
    <definedName name="loiogu" localSheetId="3" hidden="1">#REF!,#REF!,#REF!</definedName>
    <definedName name="loiogu" hidden="1">#REF!,#REF!,#REF!</definedName>
    <definedName name="LOTYDD" hidden="1">#REF!</definedName>
    <definedName name="LOU">#REF!</definedName>
    <definedName name="LOYTRSD" hidden="1">#REF!</definedName>
    <definedName name="lr">OFFSET('[6]dashboard data'!$D$68,0,MATCH([6]dashboard!$C$1,years)-1,1,MATCH([6]dashboard!$E$1,years)-MATCH([6]dashboard!$C$1,years)+1)</definedName>
    <definedName name="marcus" localSheetId="4">#REF!</definedName>
    <definedName name="marcus">#REF!</definedName>
    <definedName name="MDF_Funds_Print__Area">#REF!</definedName>
    <definedName name="MIG">#REF!</definedName>
    <definedName name="mihs">#REF!</definedName>
    <definedName name="Missions_211105" localSheetId="3">'[3]wage_16''17'!$K:$K</definedName>
    <definedName name="Missions_211105">'[4]wage_16''17'!$K:$K</definedName>
    <definedName name="MMM" localSheetId="3">#REF!</definedName>
    <definedName name="MMM">#REF!</definedName>
    <definedName name="mmmf" localSheetId="3">#REF!</definedName>
    <definedName name="mmmf">#REF!</definedName>
    <definedName name="mmmmm" localSheetId="3">#REF!</definedName>
    <definedName name="mmmmm">#REF!</definedName>
    <definedName name="mmmmmmmmm">#REF!</definedName>
    <definedName name="mmmmmmmmmm">#REF!</definedName>
    <definedName name="mmmmmmmmmmmmmmmmmm">#REF!</definedName>
    <definedName name="mmmmmmmmmmmmmmmmmmmmmm">#REF!</definedName>
    <definedName name="mmvb" hidden="1">#REF!,#REF!,#REF!</definedName>
    <definedName name="MNHMH">#REF!</definedName>
    <definedName name="MOER">#REF!</definedName>
    <definedName name="Monthly_Payments_Print_Area">#REF!</definedName>
    <definedName name="ncb">OFFSET('[6]dashboard data'!$D$59,0,MATCH([6]dashboard!$C$1,years)-1,1,MATCH([6]dashboard!$E$1,years)-MATCH([6]dashboard!$C$1,years)+1)</definedName>
    <definedName name="ndf">OFFSET('[6]dashboard data'!$D$57,0,MATCH([6]dashboard!$C$1,years)-1,1,MATCH([6]dashboard!$E$1,years)-MATCH([6]dashboard!$C$1,years)+1)</definedName>
    <definedName name="NDTRHN" localSheetId="3" hidden="1">{"Main Economic Indicators",#N/A,FALSE,"C"}</definedName>
    <definedName name="NDTRHN" hidden="1">{"Main Economic Indicators",#N/A,FALSE,"C"}</definedName>
    <definedName name="ner">OFFSET('[6]dashboard data'!$D$19,0,MATCH([6]dashboard!$C$1,years)-1,1,MATCH([6]dashboard!$E$1,years)-MATCH([6]dashboard!$C$1,years)+1)</definedName>
    <definedName name="nfa">OFFSET('[6]dashboard data'!$D$71,0,MATCH([6]dashboard!$C$1,years)-1,1,MATCH([6]dashboard!$E$1,years)-MATCH([6]dashboard!$C$1,years)+1)</definedName>
    <definedName name="NFGMSDD">#REF!</definedName>
    <definedName name="nn">#REF!</definedName>
    <definedName name="nnn" localSheetId="4" hidden="1">{"Main Economic Indicators",#N/A,FALSE,"C"}</definedName>
    <definedName name="nnn" localSheetId="3" hidden="1">{"Main Economic Indicators",#N/A,FALSE,"C"}</definedName>
    <definedName name="nnn" hidden="1">{"Main Economic Indicators",#N/A,FALSE,"C"}</definedName>
    <definedName name="nnnnn">#REF!</definedName>
    <definedName name="nnnnnnn">#REF!</definedName>
    <definedName name="non_conc">OFFSET('[6]dashboard data'!$D$55,0,MATCH([6]dashboard!$C$1,years)-1,1,MATCH([6]dashboard!$E$1,years)-MATCH([6]dashboard!$C$1,years)+1)</definedName>
    <definedName name="oin">OFFSET('[6]dashboard data'!$D$74,0,MATCH([6]dashboard!$C$1,years)-1,1,MATCH([6]dashboard!$E$1,years)-MATCH([6]dashboard!$C$1,years)+1)</definedName>
    <definedName name="OIUB7" localSheetId="3" hidden="1">#REF!,#REF!,#REF!</definedName>
    <definedName name="OIUB7" hidden="1">#REF!,#REF!,#REF!</definedName>
    <definedName name="OIYUYR">#REF!</definedName>
    <definedName name="OOOOOOOOOOOOOO">#REF!</definedName>
    <definedName name="OOOOOOOYT">#REF!</definedName>
    <definedName name="other_current">OFFSET('[6]dashboard data'!$D$51,0,MATCH([6]dashboard!$C$1,years)-1,1,MATCH([6]dashboard!$E$1,years)-MATCH([6]dashboard!$C$1,years)+1)</definedName>
    <definedName name="other_investment">OFFSET('[6]dashboard data'!$D$32,0,MATCH([6]dashboard!$C$1,years)-1,1,MATCH([6]dashboard!$E$1,years)-MATCH([6]dashboard!$C$1,years)+1)</definedName>
    <definedName name="other_revenue">OFFSET('[6]dashboard data'!$D$47,0,MATCH([6]dashboard!$C$1,years)-1,1,MATCH([6]dashboard!$E$1,years)-MATCH([6]dashboard!$C$1,years)+1)</definedName>
    <definedName name="OTU">#REF!</definedName>
    <definedName name="OTUI">#REF!</definedName>
    <definedName name="outputgap">OFFSET('[6]dashboard data'!$D$3,0,MATCH([6]dashboard!$C$1,years)-1,1,MATCH([6]dashboard!$E$1,years)-MATCH([6]dashboard!$C$1,years)+1)</definedName>
    <definedName name="ouui">#REF!</definedName>
    <definedName name="OYRE" hidden="1">#REF!</definedName>
    <definedName name="P" hidden="1">#REF!,#REF!,#REF!</definedName>
    <definedName name="PHC_321466" localSheetId="3">'[3]wage_16''17'!$S:$S</definedName>
    <definedName name="PHC_321466">'[4]wage_16''17'!$S:$S</definedName>
    <definedName name="PIYUYT" localSheetId="3" hidden="1">{"Main Economic Indicators",#N/A,FALSE,"C"}</definedName>
    <definedName name="PIYUYT" hidden="1">{"Main Economic Indicators",#N/A,FALSE,"C"}</definedName>
    <definedName name="Political" localSheetId="4">#REF!</definedName>
    <definedName name="Political" localSheetId="3">#REF!</definedName>
    <definedName name="Political">#REF!</definedName>
    <definedName name="portfolio">OFFSET('[6]dashboard data'!$D$31,0,MATCH([6]dashboard!$C$1,years)-1,1,MATCH([6]dashboard!$E$1,years)-MATCH([6]dashboard!$C$1,years)+1)</definedName>
    <definedName name="Pr" localSheetId="3" hidden="1">#REF!,#REF!,#REF!</definedName>
    <definedName name="Pr" hidden="1">#REF!,#REF!,#REF!</definedName>
    <definedName name="primary_wage" localSheetId="3">'[3]wage_16''17'!$U:$U</definedName>
    <definedName name="primary_wage">'[4]wage_16''17'!$U:$U</definedName>
    <definedName name="_xlnm.Print_Area" localSheetId="4">Appropriation!$A$1:$F$154</definedName>
    <definedName name="_xlnm.Print_Area" localSheetId="2">'Table 6 CG PRDP'!$A$2:$K$9</definedName>
    <definedName name="_xlnm.Print_Area" localSheetId="3">'Table 7 Statutory'!$A$1:$K$33</definedName>
    <definedName name="_xlnm.Print_Titles" localSheetId="4">Appropriation!$1:$1</definedName>
    <definedName name="_xlnm.Print_Titles" localSheetId="2">'Table 6 CG PRDP'!$2:$2</definedName>
    <definedName name="_xlnm.Print_Titles" localSheetId="3">'Table 7 Statutory'!$1:$2</definedName>
    <definedName name="print00" localSheetId="4">#REF!</definedName>
    <definedName name="print00" localSheetId="3">#REF!</definedName>
    <definedName name="print00">#REF!</definedName>
    <definedName name="print01" localSheetId="4">#REF!</definedName>
    <definedName name="print01" localSheetId="3">#REF!</definedName>
    <definedName name="print01">#REF!</definedName>
    <definedName name="print95" localSheetId="4">#REF!</definedName>
    <definedName name="print95">#REF!</definedName>
    <definedName name="print96" localSheetId="4">#REF!</definedName>
    <definedName name="print96">#REF!</definedName>
    <definedName name="print97" localSheetId="4">#REF!</definedName>
    <definedName name="print97">#REF!</definedName>
    <definedName name="print98" localSheetId="4">#REF!</definedName>
    <definedName name="print98">#REF!</definedName>
    <definedName name="print98o" localSheetId="4">#REF!</definedName>
    <definedName name="print98o">#REF!</definedName>
    <definedName name="print99" localSheetId="4">#REF!</definedName>
    <definedName name="print99">#REF!</definedName>
    <definedName name="pro" hidden="1">#REF!</definedName>
    <definedName name="proj">#REF!</definedName>
    <definedName name="Projects" hidden="1">#REF!,#REF!,#REF!</definedName>
    <definedName name="psc">OFFSET('[6]dashboard data'!$D$73,0,MATCH([6]dashboard!$C$1,years)-1,1,MATCH([6]dashboard!$E$1,years)-MATCH([6]dashboard!$C$1,years)+1)</definedName>
    <definedName name="psc_shs">OFFSET('[6]dashboard data'!$D$76,0,MATCH([6]dashboard!$C$1,years)-1,1,MATCH([6]dashboard!$E$1,years)-MATCH([6]dashboard!$C$1,years)+1)</definedName>
    <definedName name="psc_usd">OFFSET('[6]dashboard data'!$D$77,0,MATCH([6]dashboard!$C$1,years)-1,1,MATCH([6]dashboard!$E$1,years)-MATCH([6]dashboard!$C$1,years)+1)</definedName>
    <definedName name="psc_wa">OFFSET('[6]dashboard data'!$D$78,0,MATCH([6]dashboard!$C$1,years)-1,1,MATCH([6]dashboard!$E$1,years)-MATCH([6]dashboard!$C$1,years)+1)</definedName>
    <definedName name="pto_supp" hidden="1">#REF!</definedName>
    <definedName name="PYINJUYN" hidden="1">#REF!,#REF!,#REF!</definedName>
    <definedName name="q1_percent" localSheetId="3">'[3]wage_16''17'!$X$3</definedName>
    <definedName name="q1_percent">'[4]wage_16''17'!$X$3</definedName>
    <definedName name="q2_percent" localSheetId="3">'[3]wage_16''17'!$AK$3</definedName>
    <definedName name="q2_percent">'[4]wage_16''17'!$AK$3</definedName>
    <definedName name="q3_percent" localSheetId="3">'[3]wage_16''17'!$AX$3</definedName>
    <definedName name="q3_percent">'[4]wage_16''17'!$AX$3</definedName>
    <definedName name="q4_percent" localSheetId="3">'[3]wage_16''17'!$BK$3</definedName>
    <definedName name="q4_percent">'[4]wage_16''17'!$BK$3</definedName>
    <definedName name="QA" localSheetId="3">'[3]wage_16''17'!$AX:$AX</definedName>
    <definedName name="QA">'[4]wage_16''17'!$AX:$AX</definedName>
    <definedName name="QTR" localSheetId="3">#REF!</definedName>
    <definedName name="QTR">#REF!</definedName>
    <definedName name="Qtr_1" localSheetId="3">'[3]wage_16''17'!$X:$X</definedName>
    <definedName name="Qtr_1">'[4]wage_16''17'!$X:$X</definedName>
    <definedName name="Qtr_2" localSheetId="3">'[3]wage_16''17'!$AK:$AK</definedName>
    <definedName name="Qtr_2">'[4]wage_16''17'!$AK:$AK</definedName>
    <definedName name="Qtr_3" localSheetId="3">'[3]wage_16''17'!$AX:$AX</definedName>
    <definedName name="Qtr_3">'[4]wage_16''17'!$AX:$AX</definedName>
    <definedName name="Qtr_4" localSheetId="3">'[3]wage_16''17'!$BK:$BK</definedName>
    <definedName name="Qtr_4">'[4]wage_16''17'!$BK:$BK</definedName>
    <definedName name="QWER" localSheetId="3">#REF!</definedName>
    <definedName name="QWER">#REF!</definedName>
    <definedName name="QWWE4R" localSheetId="3">#REF!</definedName>
    <definedName name="QWWE4R">#REF!</definedName>
    <definedName name="Rec" localSheetId="3">#REF!</definedName>
    <definedName name="Rec">#REF!</definedName>
    <definedName name="regt" localSheetId="3" hidden="1">{"Main Economic Indicators",#N/A,FALSE,"C"}</definedName>
    <definedName name="regt" hidden="1">{"Main Economic Indicators",#N/A,FALSE,"C"}</definedName>
    <definedName name="REL">#REF!</definedName>
    <definedName name="release">#REF!</definedName>
    <definedName name="release2">#REF!</definedName>
    <definedName name="release3">#REF!</definedName>
    <definedName name="rer">OFFSET('[6]dashboard data'!$D$20,0,MATCH([6]dashboard!$C$1,years)-1,1,MATCH([6]dashboard!$E$1,years)-MATCH([6]dashboard!$C$1,years)+1)</definedName>
    <definedName name="rergap">OFFSET('[6]dashboard data'!$D$21,0,MATCH([6]dashboard!$C$1,years)-1,1,MATCH([6]dashboard!$E$1,years)-MATCH([6]dashboard!$C$1,years)+1)</definedName>
    <definedName name="reserves_gdp">OFFSET('[6]dashboard data'!$D$33,0,MATCH([6]dashboard!$C$1,years)-1,1,MATCH([6]dashboard!$E$1,years)-MATCH([6]dashboard!$C$1,years)+1)</definedName>
    <definedName name="reserves_imports">OFFSET('[6]dashboard data'!$D$35,0,MATCH([6]dashboard!$C$1,years)-1,1,MATCH([6]dashboard!$E$1,years)-MATCH([6]dashboard!$C$1,years)+1)</definedName>
    <definedName name="reserves_imports2">OFFSET('[6]dashboard data'!$D$36,0,MATCH([6]dashboard!$C$1,years)-1,1,MATCH([6]dashboard!$E$1,years)-MATCH([6]dashboard!$C$1,years)+1)</definedName>
    <definedName name="reserves_m3">OFFSET('[6]dashboard data'!$D$37,0,MATCH([6]dashboard!$C$1,years)-1,1,MATCH([6]dashboard!$E$1,years)-MATCH([6]dashboard!$C$1,years)+1)</definedName>
    <definedName name="rete">#REF!</definedName>
    <definedName name="RR">#REF!</definedName>
    <definedName name="rrr">#REF!</definedName>
    <definedName name="rrrrrrrt">#REF!</definedName>
    <definedName name="rteeer">#REF!</definedName>
    <definedName name="rtitr">#REF!</definedName>
    <definedName name="rtitrtr">#REF!</definedName>
    <definedName name="rtjntj">#REF!</definedName>
    <definedName name="rtre" localSheetId="4" hidden="1">{"Main Economic Indicators",#N/A,FALSE,"C"}</definedName>
    <definedName name="rtre" localSheetId="3" hidden="1">{"Main Economic Indicators",#N/A,FALSE,"C"}</definedName>
    <definedName name="rtre" hidden="1">{"Main Economic Indicators",#N/A,FALSE,"C"}</definedName>
    <definedName name="RTSETR" localSheetId="3" hidden="1">{"Main Economic Indicators",#N/A,FALSE,"C"}</definedName>
    <definedName name="RTSETR" hidden="1">{"Main Economic Indicators",#N/A,FALSE,"C"}</definedName>
    <definedName name="rtuyr">#REF!</definedName>
    <definedName name="RWERE">#REF!</definedName>
    <definedName name="Rwvu.Print." hidden="1">#N/A</definedName>
    <definedName name="savings_gdp">OFFSET('[6]dashboard data'!$D$10,0,MATCH([6]dashboard!$C$1,years)-1,1,MATCH([6]dashboard!$E$1,years)-MATCH([6]dashboard!$C$1,years)+1)</definedName>
    <definedName name="SDWRD" localSheetId="3" hidden="1">#REF!,#REF!,#REF!</definedName>
    <definedName name="SDWRD" hidden="1">#REF!,#REF!,#REF!</definedName>
    <definedName name="SEA">#REF!</definedName>
    <definedName name="secondary_wage" localSheetId="3">'[3]wage_16''17'!$V:$V</definedName>
    <definedName name="secondary_wage">'[4]wage_16''17'!$V:$V</definedName>
    <definedName name="si_balance">OFFSET('[6]dashboard data'!$D$12,0,MATCH([6]dashboard!$C$1,years)-1,1,MATCH([6]dashboard!$E$1,years)-MATCH([6]dashboard!$C$1,years)+1)</definedName>
    <definedName name="SPSS">#N/A</definedName>
    <definedName name="STATUTORY">#REF!</definedName>
    <definedName name="Statutory_211104" localSheetId="3">'[3]wage_16''17'!$J:$J</definedName>
    <definedName name="Statutory_211104">'[4]wage_16''17'!$J:$J</definedName>
    <definedName name="TABCASH" localSheetId="3">#REF!</definedName>
    <definedName name="TABCASH">#REF!</definedName>
    <definedName name="TABEXCEPTFIN" localSheetId="3">#REF!</definedName>
    <definedName name="TABEXCEPTFIN">#REF!</definedName>
    <definedName name="TABEXTERNAL" localSheetId="3">#REF!</definedName>
    <definedName name="TABEXTERNAL">#REF!</definedName>
    <definedName name="TABMEMO">#REF!</definedName>
    <definedName name="tbill_rate">OFFSET('[6]dashboard data'!$D$69,0,MATCH([6]dashboard!$C$1,years)-1,1,MATCH([6]dashboard!$E$1,years)-MATCH([6]dashboard!$C$1,years)+1)</definedName>
    <definedName name="tertiary_wage" localSheetId="3">'[3]wage_16''17'!$W:$W</definedName>
    <definedName name="tertiary_wage">'[4]wage_16''17'!$W:$W</definedName>
    <definedName name="Titus" localSheetId="3">#REF!</definedName>
    <definedName name="Titus">#REF!</definedName>
    <definedName name="transfers">OFFSET('[6]dashboard data'!$D$27,0,MATCH([6]dashboard!$C$1,years)-1,1,MATCH([6]dashboard!$E$1,years)-MATCH([6]dashboard!$C$1,years)+1)</definedName>
    <definedName name="TRANSFERTEST">[1]Gin:Din!$C$2:$O$2</definedName>
    <definedName name="trirr">#REF!</definedName>
    <definedName name="TRIURRRRRRRR">#REF!</definedName>
    <definedName name="tryrey">#REF!</definedName>
    <definedName name="TSRR">#REF!</definedName>
    <definedName name="ttttttr">#REF!</definedName>
    <definedName name="tykrm">#REF!</definedName>
    <definedName name="tyuet" hidden="1">#REF!</definedName>
    <definedName name="tyuuuuutr">#REF!</definedName>
    <definedName name="tyynje">#REF!</definedName>
    <definedName name="UCDTFR" hidden="1">#REF!</definedName>
    <definedName name="uiiiiiiii" hidden="1">#REF!</definedName>
    <definedName name="ujhfb">#REF!</definedName>
    <definedName name="UKET">#REF!</definedName>
    <definedName name="Urban_Wage_321450" localSheetId="3">'[3]wage_16''17'!$M:$M</definedName>
    <definedName name="Urban_Wage_321450">'[4]wage_16''17'!$M:$M</definedName>
    <definedName name="URBANWAGE" localSheetId="3">#REF!</definedName>
    <definedName name="URBANWAGE">#REF!</definedName>
    <definedName name="uriir" localSheetId="3">#REF!</definedName>
    <definedName name="uriir">#REF!</definedName>
    <definedName name="us_ush" localSheetId="3">#REF!</definedName>
    <definedName name="us_ush">#REF!</definedName>
    <definedName name="Ush_Canadian">#REF!</definedName>
    <definedName name="USh_GBP_cross_rate">#REF!</definedName>
    <definedName name="UUIW">#REF!</definedName>
    <definedName name="UUW" localSheetId="4">#REF!</definedName>
    <definedName name="UUW">#REF!</definedName>
    <definedName name="uytryue">#REF!</definedName>
    <definedName name="vat">OFFSET('[6]dashboard data'!$D$43,0,MATCH([6]dashboard!$C$1,years)-1,1,MATCH([6]dashboard!$E$1,years)-MATCH([6]dashboard!$C$1,years)+1)</definedName>
    <definedName name="vbnm" hidden="1">#REF!,#REF!,#REF!</definedName>
    <definedName name="vbnmbmng" hidden="1">#REF!,#REF!,#REF!</definedName>
    <definedName name="verified" localSheetId="3">[7]Sheet1!$D:$D</definedName>
    <definedName name="verified">[8]Sheet1!$D:$D</definedName>
    <definedName name="VFBTT" localSheetId="3">#REF!</definedName>
    <definedName name="VFBTT">#REF!</definedName>
    <definedName name="VGNM" localSheetId="3">#REF!</definedName>
    <definedName name="VGNM">#REF!</definedName>
    <definedName name="vote" localSheetId="4">#REF!</definedName>
    <definedName name="vote" localSheetId="3">#REF!</definedName>
    <definedName name="vote">#REF!</definedName>
    <definedName name="vvvv">#REF!</definedName>
    <definedName name="wages">OFFSET('[6]dashboard data'!$D$49,0,MATCH([6]dashboard!$C$1,years)-1,1,MATCH([6]dashboard!$E$1,years)-MATCH([6]dashboard!$C$1,years)+1)</definedName>
    <definedName name="wgfwe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gfwe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localSheetId="4" hidden="1">{"Main Economic Indicators",#N/A,FALSE,"C"}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STAFF_REPORT_TABLES." localSheetId="4" hidden="1">{"SR_tbs",#N/A,FALSE,"MGSSEI";"SR_tbs",#N/A,FALSE,"MGSBOX";"SR_tbs",#N/A,FALSE,"MGSOCIND"}</definedName>
    <definedName name="wrn.STAFF_REPORT_TABLES." localSheetId="3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4" hidden="1">{"Main Economic Indicators",#N/A,FALSE,"C"}</definedName>
    <definedName name="WW" localSheetId="3" hidden="1">{"Main Economic Indicators",#N/A,FALSE,"C"}</definedName>
    <definedName name="WW" hidden="1">{"Main Economic Indicators",#N/A,FALSE,"C"}</definedName>
    <definedName name="XFF4556">#REF!</definedName>
    <definedName name="YDYV">#REF!</definedName>
    <definedName name="years">[6]Assns!$C$3:$Z$3</definedName>
    <definedName name="years_subset">OFFSET([6]Assns!$C$3,0,MATCH([6]dashboard!$C$1,years)-1,1,MATCH([6]dashboard!$E$1,years)-MATCH([6]dashboard!$C$1,years)+1)</definedName>
    <definedName name="YHT" localSheetId="4">#REF!</definedName>
    <definedName name="YHT" localSheetId="3">#REF!</definedName>
    <definedName name="YHT">#REF!</definedName>
    <definedName name="ytax">OFFSET('[6]dashboard data'!$D$45,0,MATCH([6]dashboard!$C$1,years)-1,1,MATCH([6]dashboard!$E$1,years)-MATCH([6]dashboard!$C$1,years)+1)</definedName>
    <definedName name="ytuerty">#REF!</definedName>
    <definedName name="yturt" hidden="1">#REF!</definedName>
    <definedName name="yurtr" hidden="1">#REF!</definedName>
    <definedName name="yytrt">#REF!</definedName>
    <definedName name="Z_1A8C061B_2301_11D3_BFD1_000039E37209_.wvu.Cols" localSheetId="3" hidden="1">#REF!,#REF!,#REF!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6" l="1"/>
  <c r="F9" i="6"/>
  <c r="G9" i="6"/>
  <c r="H9" i="6"/>
  <c r="I9" i="6"/>
  <c r="J9" i="6"/>
  <c r="B27" i="4" l="1"/>
  <c r="C27" i="4"/>
  <c r="D27" i="4"/>
  <c r="E27" i="4"/>
  <c r="F27" i="4"/>
  <c r="G27" i="4"/>
  <c r="H27" i="4"/>
  <c r="I27" i="4"/>
  <c r="B55" i="4"/>
  <c r="C55" i="4"/>
  <c r="D55" i="4"/>
  <c r="E55" i="4"/>
  <c r="F55" i="4"/>
  <c r="G55" i="4"/>
  <c r="H55" i="4"/>
  <c r="I55" i="4"/>
</calcChain>
</file>

<file path=xl/sharedStrings.xml><?xml version="1.0" encoding="utf-8"?>
<sst xmlns="http://schemas.openxmlformats.org/spreadsheetml/2006/main" count="4420" uniqueCount="3240">
  <si>
    <t xml:space="preserve">Vote </t>
  </si>
  <si>
    <t>Description</t>
  </si>
  <si>
    <t>Statutory (includes Pension and Gratuity)</t>
  </si>
  <si>
    <t>001</t>
  </si>
  <si>
    <t>Office of the President</t>
  </si>
  <si>
    <t>002</t>
  </si>
  <si>
    <t>State House</t>
  </si>
  <si>
    <t>003</t>
  </si>
  <si>
    <t>Office of the Prime Minister</t>
  </si>
  <si>
    <t>004</t>
  </si>
  <si>
    <t>Ministry of Defence</t>
  </si>
  <si>
    <t>005</t>
  </si>
  <si>
    <t>Ministry of Public Service</t>
  </si>
  <si>
    <t>006</t>
  </si>
  <si>
    <t>Ministry of Foreign Affairs</t>
  </si>
  <si>
    <t>007</t>
  </si>
  <si>
    <t>Ministry of Justice and Constitutional Affairs</t>
  </si>
  <si>
    <t>008</t>
  </si>
  <si>
    <t>Ministry of Finance, Planning &amp; Economic Dev.</t>
  </si>
  <si>
    <t>009</t>
  </si>
  <si>
    <t>Ministry of Internal Affairs</t>
  </si>
  <si>
    <t>010</t>
  </si>
  <si>
    <t>Ministry of Agriculture, Animal &amp; Fisheries</t>
  </si>
  <si>
    <t>011</t>
  </si>
  <si>
    <t>Ministry of Local Government</t>
  </si>
  <si>
    <t>012</t>
  </si>
  <si>
    <t>Ministry of Lands, Housing &amp; Urban Development</t>
  </si>
  <si>
    <t>013</t>
  </si>
  <si>
    <t xml:space="preserve">Ministry of Education and Sports </t>
  </si>
  <si>
    <t>014</t>
  </si>
  <si>
    <t>Ministry of Health</t>
  </si>
  <si>
    <t>015</t>
  </si>
  <si>
    <t>Ministry of Trade, Industry and Cooperatives</t>
  </si>
  <si>
    <t>016</t>
  </si>
  <si>
    <t>Ministry of Works and Transport</t>
  </si>
  <si>
    <t>017</t>
  </si>
  <si>
    <t>Ministry of Energy and Mineral Development</t>
  </si>
  <si>
    <t>018</t>
  </si>
  <si>
    <t>Ministry of Gender, Labour and Social Development</t>
  </si>
  <si>
    <t>019</t>
  </si>
  <si>
    <t>Ministry of Water and Environment</t>
  </si>
  <si>
    <t>020</t>
  </si>
  <si>
    <t>Ministry of ICT and National Guidance</t>
  </si>
  <si>
    <t>021</t>
  </si>
  <si>
    <t>Ministry of East African Community Affairs</t>
  </si>
  <si>
    <t>022</t>
  </si>
  <si>
    <t>Ministry of Tourism, Wildlife and Antiquities</t>
  </si>
  <si>
    <t>023</t>
  </si>
  <si>
    <t>Ministry of Science, Technology and Innovation</t>
  </si>
  <si>
    <t>101</t>
  </si>
  <si>
    <t>JUDICIARY</t>
  </si>
  <si>
    <t>102</t>
  </si>
  <si>
    <t>ELECTORAL COMMISSION</t>
  </si>
  <si>
    <t>103</t>
  </si>
  <si>
    <t>INSPECTORATE OF GOVERNMENT</t>
  </si>
  <si>
    <t>104</t>
  </si>
  <si>
    <t>PARLIAMENTARY COMMISSION</t>
  </si>
  <si>
    <t>105</t>
  </si>
  <si>
    <t>UGANDA LAW REFORM COMMISSION</t>
  </si>
  <si>
    <t>106</t>
  </si>
  <si>
    <t>UGANDA HUMAN RIGHTS COMMISSION</t>
  </si>
  <si>
    <t>107</t>
  </si>
  <si>
    <t>UGANDA AIDS COMMISSION</t>
  </si>
  <si>
    <t>108</t>
  </si>
  <si>
    <t>NATIONAL PLANNING AUTHORITY</t>
  </si>
  <si>
    <t>109</t>
  </si>
  <si>
    <t>Law Development Centre</t>
  </si>
  <si>
    <t>110</t>
  </si>
  <si>
    <t>Uganda Industrial Research Institute</t>
  </si>
  <si>
    <t>111</t>
  </si>
  <si>
    <t>Busitema University</t>
  </si>
  <si>
    <t>112</t>
  </si>
  <si>
    <t>Ethics and Integrity</t>
  </si>
  <si>
    <t>113</t>
  </si>
  <si>
    <t>Uganda National Roads Authority</t>
  </si>
  <si>
    <t>114</t>
  </si>
  <si>
    <t>Uganda Cancer Institute</t>
  </si>
  <si>
    <t>115</t>
  </si>
  <si>
    <t>Uganda Heart Institute</t>
  </si>
  <si>
    <t>116</t>
  </si>
  <si>
    <t>National Medical Stores</t>
  </si>
  <si>
    <t>117</t>
  </si>
  <si>
    <t>Uganda Tourism Board</t>
  </si>
  <si>
    <t>118</t>
  </si>
  <si>
    <t>Road Fund</t>
  </si>
  <si>
    <t>119</t>
  </si>
  <si>
    <t>Uganda Registration Services Bureau</t>
  </si>
  <si>
    <t>120</t>
  </si>
  <si>
    <t>National Citizenship and Immigration Control</t>
  </si>
  <si>
    <t>121</t>
  </si>
  <si>
    <t>Dairy Development Authority</t>
  </si>
  <si>
    <t>122</t>
  </si>
  <si>
    <t>Kampala Capital City Authority</t>
  </si>
  <si>
    <t>123</t>
  </si>
  <si>
    <t>Rural Electrification Agency (REA)</t>
  </si>
  <si>
    <t>124</t>
  </si>
  <si>
    <t>Equal Opportunities Commission</t>
  </si>
  <si>
    <t>125</t>
  </si>
  <si>
    <t>National Animal Genetic Res. Centre and Data Bank</t>
  </si>
  <si>
    <t>126</t>
  </si>
  <si>
    <t>National Information Technology Authority</t>
  </si>
  <si>
    <t>127</t>
  </si>
  <si>
    <t>Muni University</t>
  </si>
  <si>
    <t>128</t>
  </si>
  <si>
    <t>Uganda National Examinations Board (UNEB)</t>
  </si>
  <si>
    <t>129</t>
  </si>
  <si>
    <t>Financial Intelligence Authority</t>
  </si>
  <si>
    <t>130</t>
  </si>
  <si>
    <t>TREASURY SERVICES</t>
  </si>
  <si>
    <t>131</t>
  </si>
  <si>
    <t>AUDIT (Auditor General)</t>
  </si>
  <si>
    <t>132</t>
  </si>
  <si>
    <t>Education Service Commission</t>
  </si>
  <si>
    <t>133</t>
  </si>
  <si>
    <t>Directorate of Public Prosecutions</t>
  </si>
  <si>
    <t>134</t>
  </si>
  <si>
    <t>Health Service Commission</t>
  </si>
  <si>
    <t>136</t>
  </si>
  <si>
    <t>Makerere University</t>
  </si>
  <si>
    <t>137</t>
  </si>
  <si>
    <t>Mbarara University</t>
  </si>
  <si>
    <t>138</t>
  </si>
  <si>
    <t>Makerere University Business School</t>
  </si>
  <si>
    <t>139</t>
  </si>
  <si>
    <t>Kyambogo University</t>
  </si>
  <si>
    <t>140</t>
  </si>
  <si>
    <t>Uganda Management Institute</t>
  </si>
  <si>
    <t>141</t>
  </si>
  <si>
    <t>URA</t>
  </si>
  <si>
    <t>142</t>
  </si>
  <si>
    <t>National Agricultural Research Organisation</t>
  </si>
  <si>
    <t>143</t>
  </si>
  <si>
    <t>Uganda Bureau of Statistics</t>
  </si>
  <si>
    <t>144</t>
  </si>
  <si>
    <t>Uganda Police Force</t>
  </si>
  <si>
    <t>145</t>
  </si>
  <si>
    <t>Uganda Prisons</t>
  </si>
  <si>
    <t>146</t>
  </si>
  <si>
    <t>Public Service Commission</t>
  </si>
  <si>
    <t>147</t>
  </si>
  <si>
    <t>Local Government Finance Comm</t>
  </si>
  <si>
    <t>148</t>
  </si>
  <si>
    <t>Judicial Service Commission</t>
  </si>
  <si>
    <t>149</t>
  </si>
  <si>
    <t>Gulu University</t>
  </si>
  <si>
    <t>150</t>
  </si>
  <si>
    <t>National Environment Management Authority</t>
  </si>
  <si>
    <t>151</t>
  </si>
  <si>
    <t>Uganda Blood Transfusion Service (UBTS)</t>
  </si>
  <si>
    <t>152</t>
  </si>
  <si>
    <t>NAADS Secretariat</t>
  </si>
  <si>
    <t>153</t>
  </si>
  <si>
    <t>PPDA</t>
  </si>
  <si>
    <t>154</t>
  </si>
  <si>
    <t>Uganda National Bureau of Standards</t>
  </si>
  <si>
    <t>155</t>
  </si>
  <si>
    <t>Uganda Cotton Development Organisation</t>
  </si>
  <si>
    <t>156</t>
  </si>
  <si>
    <t>Uganda Land Commission</t>
  </si>
  <si>
    <t>157</t>
  </si>
  <si>
    <t>National Forestry Authority</t>
  </si>
  <si>
    <t>159</t>
  </si>
  <si>
    <t>External Security Organisation</t>
  </si>
  <si>
    <t>160</t>
  </si>
  <si>
    <t>Uganda Coffee Development Authority</t>
  </si>
  <si>
    <t>161</t>
  </si>
  <si>
    <t>Mulago Hospital Complex</t>
  </si>
  <si>
    <t>162</t>
  </si>
  <si>
    <t>Butabika Hospital</t>
  </si>
  <si>
    <t>301</t>
  </si>
  <si>
    <t>Lira University</t>
  </si>
  <si>
    <t>302</t>
  </si>
  <si>
    <t>Uganda National Meterological Authority</t>
  </si>
  <si>
    <t>303</t>
  </si>
  <si>
    <t>National Curriclum Development Centre</t>
  </si>
  <si>
    <t>304</t>
  </si>
  <si>
    <t>Uganda Virus Research Institute</t>
  </si>
  <si>
    <t>305</t>
  </si>
  <si>
    <t>Directorate of Government Analytical Laboratory</t>
  </si>
  <si>
    <t>306</t>
  </si>
  <si>
    <t>Uganda Export Promotion Board</t>
  </si>
  <si>
    <t>307</t>
  </si>
  <si>
    <t>Kabale University</t>
  </si>
  <si>
    <t>308</t>
  </si>
  <si>
    <t>Soroti University</t>
  </si>
  <si>
    <t>309</t>
  </si>
  <si>
    <t xml:space="preserve">National Identification and Registration Authority </t>
  </si>
  <si>
    <t>310</t>
  </si>
  <si>
    <t>Uganda Investment Authority</t>
  </si>
  <si>
    <t>311</t>
  </si>
  <si>
    <t>Uganda National Oil Company (UNOC)</t>
  </si>
  <si>
    <t>312</t>
  </si>
  <si>
    <t>Petroleum Authority of Uganda</t>
  </si>
  <si>
    <t>Sub total -(Excl.Referrals and Missions)</t>
  </si>
  <si>
    <t>Referral Hospitals</t>
  </si>
  <si>
    <t>163</t>
  </si>
  <si>
    <t>Arua Referral Hospital</t>
  </si>
  <si>
    <t>164</t>
  </si>
  <si>
    <t>Fort Portal Referral Hospital</t>
  </si>
  <si>
    <t>165</t>
  </si>
  <si>
    <t>Gulu Referral Hospital</t>
  </si>
  <si>
    <t>166</t>
  </si>
  <si>
    <t>Hoima Referral Hospital</t>
  </si>
  <si>
    <t>167</t>
  </si>
  <si>
    <t>Jinja Referral Hospital</t>
  </si>
  <si>
    <t>168</t>
  </si>
  <si>
    <t>Kabale Referral Hospital</t>
  </si>
  <si>
    <t>169</t>
  </si>
  <si>
    <t>Masaka Referral Hospital</t>
  </si>
  <si>
    <t>170</t>
  </si>
  <si>
    <t>Mbale Referral Hospital</t>
  </si>
  <si>
    <t>171</t>
  </si>
  <si>
    <t>Soroti Referral Hospital</t>
  </si>
  <si>
    <t>172</t>
  </si>
  <si>
    <t>Lira Referral Hospital</t>
  </si>
  <si>
    <t>173</t>
  </si>
  <si>
    <t>Mbarara Referral Hospital</t>
  </si>
  <si>
    <t>174</t>
  </si>
  <si>
    <t>Mubende Referral Hospital</t>
  </si>
  <si>
    <t>175</t>
  </si>
  <si>
    <t>Moroto Referral Hosptial</t>
  </si>
  <si>
    <t>176</t>
  </si>
  <si>
    <t>Naguru Referral Hospital</t>
  </si>
  <si>
    <t>Sub total -Referral Hospitals</t>
  </si>
  <si>
    <t>Missions Abroad</t>
  </si>
  <si>
    <t>201</t>
  </si>
  <si>
    <t>Ugandan Mission at the United Nations, New York</t>
  </si>
  <si>
    <t>202</t>
  </si>
  <si>
    <t>Uganda High Commission in United Kingdom, London</t>
  </si>
  <si>
    <t>203</t>
  </si>
  <si>
    <t>Uganda High Commission in Canada, Ottawa</t>
  </si>
  <si>
    <t>204</t>
  </si>
  <si>
    <t>Uganda High Commission in India, New Delhi</t>
  </si>
  <si>
    <t>205</t>
  </si>
  <si>
    <t>Uganda High Commission in Egypt, Cairo</t>
  </si>
  <si>
    <t>206</t>
  </si>
  <si>
    <t>Uganda High Commission in Kenya, Nairobi</t>
  </si>
  <si>
    <t>207</t>
  </si>
  <si>
    <t>Uganda High Commission in Tanzania, Dar es Salaam</t>
  </si>
  <si>
    <t>208</t>
  </si>
  <si>
    <t>Uganda High Commission in Nigeria, Abuja</t>
  </si>
  <si>
    <t>209</t>
  </si>
  <si>
    <t>Uganda High Commission in South Africa, Pretoria</t>
  </si>
  <si>
    <t>210</t>
  </si>
  <si>
    <t>Uganda Embassy in Washington</t>
  </si>
  <si>
    <t>211</t>
  </si>
  <si>
    <t>Uganda Embassy in Ethiopia, Addis Ababa</t>
  </si>
  <si>
    <t>212</t>
  </si>
  <si>
    <t>Uganda Embassy in China, Beijing</t>
  </si>
  <si>
    <t>213</t>
  </si>
  <si>
    <t>Uganda Embassy in Rwanda, Kigali</t>
  </si>
  <si>
    <t>214</t>
  </si>
  <si>
    <t>Uganda Embassy in Switzerland, Geneva</t>
  </si>
  <si>
    <t>215</t>
  </si>
  <si>
    <t>Uganda Embassy in Japan, Tokyo</t>
  </si>
  <si>
    <t>216</t>
  </si>
  <si>
    <t>Uganda Embassy in Libya, Tripoli</t>
  </si>
  <si>
    <t>217</t>
  </si>
  <si>
    <t>Uganda Embassy in Saudi Arabia, Riyadh</t>
  </si>
  <si>
    <t>218</t>
  </si>
  <si>
    <t>Uganda Embassy in Denmark, Copenhagen</t>
  </si>
  <si>
    <t>219</t>
  </si>
  <si>
    <t>Uganda Embassy in Belgium, Brussels</t>
  </si>
  <si>
    <t>220</t>
  </si>
  <si>
    <t>Uganda Embassy in Italy, Rome</t>
  </si>
  <si>
    <t>221</t>
  </si>
  <si>
    <t>Uganda Embassy in DRC, Kinshasa</t>
  </si>
  <si>
    <t>223</t>
  </si>
  <si>
    <t>Uganda Embassy in Sudan, Khartoum</t>
  </si>
  <si>
    <t>224</t>
  </si>
  <si>
    <t>Uganda Embassy in France, Paris</t>
  </si>
  <si>
    <t>225</t>
  </si>
  <si>
    <t>Uganda Embassy in Germany, Berlin</t>
  </si>
  <si>
    <t>226</t>
  </si>
  <si>
    <t>Uganda Embassy in Teheran</t>
  </si>
  <si>
    <t>227</t>
  </si>
  <si>
    <t>Uganda Embassy in Moscow</t>
  </si>
  <si>
    <t>228</t>
  </si>
  <si>
    <t>Uganda Embassy in Canberra</t>
  </si>
  <si>
    <t>229</t>
  </si>
  <si>
    <t>Uganda Embassy in Juba</t>
  </si>
  <si>
    <t>230</t>
  </si>
  <si>
    <t xml:space="preserve">Uganda Embassy in Abu Dhabi </t>
  </si>
  <si>
    <t>231</t>
  </si>
  <si>
    <t xml:space="preserve">Uganda Embassy in Bujumbura </t>
  </si>
  <si>
    <t>232</t>
  </si>
  <si>
    <t>Guangzhou Consulate in China</t>
  </si>
  <si>
    <t>233</t>
  </si>
  <si>
    <t>Mission in  Ankara</t>
  </si>
  <si>
    <t>234</t>
  </si>
  <si>
    <t>Mission in  Mogadishu</t>
  </si>
  <si>
    <t>235</t>
  </si>
  <si>
    <t>Mission in   Kuala Lumpur</t>
  </si>
  <si>
    <t>236</t>
  </si>
  <si>
    <t>Mission in  Mombasa</t>
  </si>
  <si>
    <t>237</t>
  </si>
  <si>
    <t>Mission in  Algiers</t>
  </si>
  <si>
    <t>200</t>
  </si>
  <si>
    <t>Sub total -Missions Abroad</t>
  </si>
  <si>
    <t>Local Governments</t>
  </si>
  <si>
    <t>500</t>
  </si>
  <si>
    <t>Sub total - Local Governments</t>
  </si>
  <si>
    <t>Recurrent Approved  Estimates</t>
  </si>
  <si>
    <t>Development Approved Estimates</t>
  </si>
  <si>
    <t>Total Approved Estimates</t>
  </si>
  <si>
    <t xml:space="preserve">TOTAL </t>
  </si>
  <si>
    <t>Medium-Term Fiscal Framework (Shs bn)</t>
  </si>
  <si>
    <t>Outturn</t>
  </si>
  <si>
    <t>Proj. outurn</t>
  </si>
  <si>
    <t>Projection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</si>
  <si>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</si>
  <si>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</si>
  <si>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</si>
  <si>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</si>
  <si>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</si>
  <si>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</si>
  <si>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</si>
  <si>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</si>
  <si>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Total revenue and grants</t>
  </si>
  <si>
    <t xml:space="preserve">  Revenue</t>
  </si>
  <si>
    <t xml:space="preserve">      Tax revenue</t>
  </si>
  <si>
    <t xml:space="preserve">      Non-tax revenue</t>
  </si>
  <si>
    <t xml:space="preserve">     Oil revenues</t>
  </si>
  <si>
    <t xml:space="preserve">  Grants</t>
  </si>
  <si>
    <t xml:space="preserve">     Budget support</t>
  </si>
  <si>
    <t xml:space="preserve">     Project grants</t>
  </si>
  <si>
    <t>Expenditures and net lending</t>
  </si>
  <si>
    <t xml:space="preserve"> Recurrent expenditures</t>
  </si>
  <si>
    <t xml:space="preserve">    Wages and salaries</t>
  </si>
  <si>
    <t xml:space="preserve">      o/w statutory</t>
  </si>
  <si>
    <t xml:space="preserve">     Non Wage</t>
  </si>
  <si>
    <t xml:space="preserve">    Interest payments</t>
  </si>
  <si>
    <t xml:space="preserve">      o/w: domestic</t>
  </si>
  <si>
    <t xml:space="preserve">      o/w: foreign</t>
  </si>
  <si>
    <t xml:space="preserve"> Development expenditures</t>
  </si>
  <si>
    <t xml:space="preserve">    External</t>
  </si>
  <si>
    <t xml:space="preserve">    Domestic</t>
  </si>
  <si>
    <t xml:space="preserve">  Net lending and investment</t>
  </si>
  <si>
    <t xml:space="preserve"> Contingency fund</t>
  </si>
  <si>
    <t xml:space="preserve"> Other spending (clearance of arrears, etc.)</t>
  </si>
  <si>
    <t xml:space="preserve">Overall balance </t>
  </si>
  <si>
    <t>Excluding grants</t>
  </si>
  <si>
    <t>Financing</t>
  </si>
  <si>
    <t>External financing (net)</t>
  </si>
  <si>
    <t xml:space="preserve">    Disbursement</t>
  </si>
  <si>
    <t xml:space="preserve">        Budget support</t>
  </si>
  <si>
    <t xml:space="preserve">        Concessional project loans</t>
  </si>
  <si>
    <t xml:space="preserve">        Non-concessional borrowing</t>
  </si>
  <si>
    <t xml:space="preserve">        Revolving credit</t>
  </si>
  <si>
    <t xml:space="preserve">   Amortisation (-)</t>
  </si>
  <si>
    <t>Domestic financing (net)</t>
  </si>
  <si>
    <t xml:space="preserve">  Bank financing</t>
  </si>
  <si>
    <t xml:space="preserve">     Bank of Uganda</t>
  </si>
  <si>
    <t xml:space="preserve">        o/w: CF Account</t>
  </si>
  <si>
    <t xml:space="preserve">        o/w: loans and advances</t>
  </si>
  <si>
    <t xml:space="preserve">        o/w: BoU repayments</t>
  </si>
  <si>
    <t xml:space="preserve">        o/w: recapitalisation securities</t>
  </si>
  <si>
    <t xml:space="preserve">        o/w: energy fund (net)</t>
  </si>
  <si>
    <t xml:space="preserve">        o/w: petroleum fund (net)</t>
  </si>
  <si>
    <t xml:space="preserve">        o/w: infrastructure fund inflow</t>
  </si>
  <si>
    <t xml:space="preserve">        o/w: infrastructure fund withdrawal</t>
  </si>
  <si>
    <t xml:space="preserve">     Commercial banks</t>
  </si>
  <si>
    <t xml:space="preserve">        o/w: securities for fiscal purposes</t>
  </si>
  <si>
    <t xml:space="preserve">  Non-Bank financing</t>
  </si>
  <si>
    <t>Errors and omissions/gap</t>
  </si>
  <si>
    <t>Memorandum items:</t>
  </si>
  <si>
    <t>Fiscal deficit (% of GDP)</t>
  </si>
  <si>
    <t xml:space="preserve">    Including grants and HIPC debt relief</t>
  </si>
  <si>
    <t xml:space="preserve">    Excluding grants </t>
  </si>
  <si>
    <t>Expenditure(% GDP)</t>
  </si>
  <si>
    <t>MDAs (Non URA)</t>
  </si>
  <si>
    <t>OTHERS</t>
  </si>
  <si>
    <t>ACCUPATIONAL SAFETY AND HEALTH (GENDER)</t>
  </si>
  <si>
    <t>Uganda Reg Services Bureau</t>
  </si>
  <si>
    <t>MINING FEES &amp; ROYALTIES</t>
  </si>
  <si>
    <t>HIGH COURT FEES</t>
  </si>
  <si>
    <t>COMPANY REGULATION FEES</t>
  </si>
  <si>
    <t>TRANSPORT REGULATION FEES</t>
  </si>
  <si>
    <t>LAND TRANSFER FEES</t>
  </si>
  <si>
    <t>MIGRATION FEES</t>
  </si>
  <si>
    <t>PASSPORT FEES</t>
  </si>
  <si>
    <t>Total NTR</t>
  </si>
  <si>
    <t xml:space="preserve"> -Stamp duty &amp; Embossing Fees</t>
  </si>
  <si>
    <t xml:space="preserve"> -Drivers Permits</t>
  </si>
  <si>
    <t xml:space="preserve"> -Motorvehicle fees (Traffic Act)</t>
  </si>
  <si>
    <t>Fees and Licenses</t>
  </si>
  <si>
    <t>Tax Refunds</t>
  </si>
  <si>
    <t>Hides &amp; Skins levy</t>
  </si>
  <si>
    <t>Infrastructure Levy</t>
  </si>
  <si>
    <t xml:space="preserve"> -Temporary Road Licenses</t>
  </si>
  <si>
    <t>Surcharge on imports</t>
  </si>
  <si>
    <t xml:space="preserve"> -Withholding Taxes</t>
  </si>
  <si>
    <t xml:space="preserve"> -VAT on Imports</t>
  </si>
  <si>
    <t xml:space="preserve"> -Excise duty</t>
  </si>
  <si>
    <t xml:space="preserve"> -Import duty</t>
  </si>
  <si>
    <t xml:space="preserve"> -Petroleum duty</t>
  </si>
  <si>
    <t>Taxes on International Trade</t>
  </si>
  <si>
    <t>Oil and gas</t>
  </si>
  <si>
    <t xml:space="preserve">Mining &amp; quarrying </t>
  </si>
  <si>
    <t>Public administration &amp; defence</t>
  </si>
  <si>
    <t xml:space="preserve">Real estate activities </t>
  </si>
  <si>
    <t>Transport &amp; communications</t>
  </si>
  <si>
    <t xml:space="preserve">Hotels &amp; restaurants </t>
  </si>
  <si>
    <t>Wholesale &amp; retail trade; repairs</t>
  </si>
  <si>
    <t>Construction</t>
  </si>
  <si>
    <t>Agriculture</t>
  </si>
  <si>
    <t>Insurance services</t>
  </si>
  <si>
    <t>Water</t>
  </si>
  <si>
    <t xml:space="preserve"> - Phone talk time</t>
  </si>
  <si>
    <t xml:space="preserve"> -Electricity</t>
  </si>
  <si>
    <t xml:space="preserve"> - Others</t>
  </si>
  <si>
    <t>Milk</t>
  </si>
  <si>
    <t>Cement</t>
  </si>
  <si>
    <t>bottled water</t>
  </si>
  <si>
    <t xml:space="preserve"> -Sugar</t>
  </si>
  <si>
    <t xml:space="preserve"> -Soft Drinks</t>
  </si>
  <si>
    <t xml:space="preserve"> -Spirits/Waragi</t>
  </si>
  <si>
    <t xml:space="preserve"> -Beer</t>
  </si>
  <si>
    <t xml:space="preserve"> -Cigarettes</t>
  </si>
  <si>
    <t>Value Added Tax</t>
  </si>
  <si>
    <t>Bank charges</t>
  </si>
  <si>
    <t>International Calls</t>
  </si>
  <si>
    <t>Mobile Money Transfers</t>
  </si>
  <si>
    <t>Cosmetics</t>
  </si>
  <si>
    <t>- Cement</t>
  </si>
  <si>
    <t>- Bottled Water</t>
  </si>
  <si>
    <t>-Sugar</t>
  </si>
  <si>
    <t xml:space="preserve"> -Phone Talk time</t>
  </si>
  <si>
    <t>Excise duty</t>
  </si>
  <si>
    <t>Indirect Domestic Taxes</t>
  </si>
  <si>
    <t>-Casino Tax</t>
  </si>
  <si>
    <t xml:space="preserve"> -Tax on Bank Interest</t>
  </si>
  <si>
    <t xml:space="preserve"> -Rental Income Tax</t>
  </si>
  <si>
    <t xml:space="preserve"> -Withholding Tax</t>
  </si>
  <si>
    <t xml:space="preserve"> -Other</t>
  </si>
  <si>
    <t xml:space="preserve"> -Presumptive  Tax</t>
  </si>
  <si>
    <t xml:space="preserve"> -Corporate Tax</t>
  </si>
  <si>
    <t xml:space="preserve"> -PAYE</t>
  </si>
  <si>
    <t>Direct Domestic Taxes</t>
  </si>
  <si>
    <t>Non Tax Revenue</t>
  </si>
  <si>
    <t>Net tax Revenue (less refunds &amp; NTR)</t>
  </si>
  <si>
    <t xml:space="preserve">Overall Net Revenue </t>
  </si>
  <si>
    <t xml:space="preserve">Estimated revenue </t>
  </si>
  <si>
    <t xml:space="preserve">Actual outturn </t>
  </si>
  <si>
    <t>Actual outturn</t>
  </si>
  <si>
    <t>Monthly flows</t>
  </si>
  <si>
    <t>FINANCIAL YEAR</t>
  </si>
  <si>
    <t xml:space="preserve">Total Central Government </t>
  </si>
  <si>
    <t>1 drying platform and 2 maize cribs constructed at Lugore; Farm inputs procured for Maize grain producing farms in Northern Uganda</t>
  </si>
  <si>
    <t>Renovate Mbale prison to improve prisoners living conditions; Construct 3 senior staff houses at Lugore prisons farm to improve staff living conditions; Construct 16 low cost staff housing units at Lugore prisons farm</t>
  </si>
  <si>
    <r>
      <t>2 Tractors and accessories procured and delivered to Amita and Lugore prison farms; Procured1 lorry for Pantogo prisons for delivery of prisoners to court shs90m</t>
    </r>
    <r>
      <rPr>
        <b/>
        <sz val="14"/>
        <rFont val="Times New Roman"/>
        <family val="1"/>
      </rPr>
      <t xml:space="preserve">; </t>
    </r>
    <r>
      <rPr>
        <sz val="14"/>
        <rFont val="Times New Roman"/>
        <family val="1"/>
      </rPr>
      <t>Construction of 12 blocks of low cost staff houses at Arua and Koboko is on going;</t>
    </r>
  </si>
  <si>
    <r>
      <t xml:space="preserve">Procure 2 tractors and accessories for Lugore and Amita prisons farms;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Procure 1 lorry for Pantogo prisons for delivery of prisoners to court; Construct 12 blocks of low cost staff houses at Arua and Koboko prisons .</t>
    </r>
  </si>
  <si>
    <t>Prisons Enhancement - Northern Uganda</t>
  </si>
  <si>
    <t>Budaka District Police Headquarters completed and Staff house constructed; UGX 2.3bn covering 4.2% of the value of contractual obligation for PRDP administrative, specialized and operational vehicles honoured; UGX 1.3bn covering 2.29% of the value of contractual obligation due for PRDP specialized machinery and equipment honoured.</t>
  </si>
  <si>
    <t xml:space="preserve">Construction of Pakwach, Kabale, Morulem, Napak Police stations completed; Construction of a staff accommodation block of 4 units at Alebtong completed; Armouries constructed at Ikaffe, Kabalye and Olilim PTS; 10 vehicles procured for PRDP districts; ICT machinery and equipment (communication equipment) procured; Office furniture for Buliisa, Aleptong, Bukwo and Yumbe procured </t>
  </si>
  <si>
    <t>Police Enhancement -  PRDP</t>
  </si>
  <si>
    <t>500 (75% men &amp; 25% women) beneficiaries from Gulu, Arua, Kitgum and Mbale DRTs trained in life skills; 500 beneficiaries provided with tools and inputs; 1 vehicle procured to facilitate field activities; 2 laptops procured</t>
  </si>
  <si>
    <t>500 reporters and victims in the 4 DRTs of Gulu, Kitgum, Arua and Mbale trained in life skills;     Reporters and affected communities effectively reintegrated;  Trained beneficiaries from the 4 DRTs provided with tools and inputs.</t>
  </si>
  <si>
    <t>Carried out a needs assessment on the training needs of reporters in 4DRTs of Gulu, Kitgum, Arua and Mbale; Trained 209 reporters from Gulu, Mbale, Kitgum and Arua DRT; Conducted 02 dialogue meetings in Kitgum DRT- Alebtong and Gulu  DRT- Abongomolo</t>
  </si>
  <si>
    <t>550 reporters and communities affected by insurgency socially and economically reintegrated in all the 4 DRTs through the various trainings like environmental and tree planting, agricultural management and entrepreneurship; The trained beneficiaries empowered with tools and inputs like tailoring machines, grinding mills, hand hoes etc; Dialogue and reconciliation meetings between reporters and host communities held in Gulu, Kitgum, Arua, Mbale, mbale, Kasese and Central; and One (1) vehicle procured</t>
  </si>
  <si>
    <t>Ammnesty Commission - PRDP</t>
  </si>
  <si>
    <t>Internal Affairs</t>
  </si>
  <si>
    <t xml:space="preserve">Support to 70 Micro projects to enhance household incomes for youth, women and PWDs; procure and distribute 10,000 hoes; procure 1,700 iron sheets </t>
  </si>
  <si>
    <t>Support to Bunyoro Development</t>
  </si>
  <si>
    <t>1252</t>
  </si>
  <si>
    <t>Construction of a low cost house in Kaberamaido in fulfillment of H.E the President's pledge; construction of a 2 classroom block at Kalera P/S, completion of construction of Teso Affairs Office; procure an Ambulance and a station wagon, and other activities on support to livelihood enhancement.</t>
  </si>
  <si>
    <t>Support to Teso Development</t>
  </si>
  <si>
    <t>1251</t>
  </si>
  <si>
    <t xml:space="preserve">003 </t>
  </si>
  <si>
    <t>Procure and distribute 5,000 iron sheets, 15,000 hand hoes &amp; 20 oxploughs in Northern Uganda; support to vulnerable households and religious institutions with start up funds; hold meetings to review local Government PRDP in Northern Uganda; Procure workplans for sectoral standards; conduct District planning meetings to prepare PRDP/DDEG annual and quarterly workplans; conduct Quarterly techinical meetings; procure 18,600 cattle for the sub regions of West Nile, Lango, Teso and Acholi restocking; commence construction of Chiefs comple; construct 16 housing units for selected beneficiares; renovation of Gulu Regional Office; etc</t>
  </si>
  <si>
    <t>Post War Recovery and Resettlement</t>
  </si>
  <si>
    <t xml:space="preserve">0932 </t>
  </si>
  <si>
    <t>Planned outputs and Location for FY2018/19</t>
  </si>
  <si>
    <t>Planned outputs and Location for FY2016/17</t>
  </si>
  <si>
    <t>Actual outputs by end of March FY 2015/16</t>
  </si>
  <si>
    <t>Planned outputs and Location for FY2015/16</t>
  </si>
  <si>
    <t>FY 2018/19 Budget (Ush Bn)</t>
  </si>
  <si>
    <t>Releases by Q4 FY 2017/18 (Ush Bn)</t>
  </si>
  <si>
    <t>FY 2017/18 Budget (Ush Bn)</t>
  </si>
  <si>
    <t xml:space="preserve">Name </t>
  </si>
  <si>
    <t>Project Code</t>
  </si>
  <si>
    <t xml:space="preserve">Institution </t>
  </si>
  <si>
    <t xml:space="preserve">GRAND TOTAL STATUTORY </t>
  </si>
  <si>
    <t xml:space="preserve">Pension and Gratuity for Non Statutory Votes </t>
  </si>
  <si>
    <t xml:space="preserve">SUB -TOTAL STATUTORY VOTES &amp; SPECIFIED OFFICERS </t>
  </si>
  <si>
    <t>PRISONS (Commissioner &amp; Deputy Commissioner)</t>
  </si>
  <si>
    <t>POLICE (Inspector &amp; Deputy Inspector General)</t>
  </si>
  <si>
    <t>DIRECTORATE OF PUBLIC PROSECUTION</t>
  </si>
  <si>
    <t>PRESIDENT INDUSTRIAL COURT</t>
  </si>
  <si>
    <t>Justice Court Awards</t>
  </si>
  <si>
    <t>JUSTICE</t>
  </si>
  <si>
    <t>Pensions</t>
  </si>
  <si>
    <t xml:space="preserve">                              - Vice President</t>
  </si>
  <si>
    <t>Specified Officers    - President</t>
  </si>
  <si>
    <t>OFFICE OF THE PRESIDENT</t>
  </si>
  <si>
    <t xml:space="preserve"> Revised Estimates               </t>
  </si>
  <si>
    <t>Parliament</t>
  </si>
  <si>
    <t>Cuts from Fuel</t>
  </si>
  <si>
    <t xml:space="preserve"> Statutory Corrigenda</t>
  </si>
  <si>
    <t xml:space="preserve">Total               </t>
  </si>
  <si>
    <t>Arrears</t>
  </si>
  <si>
    <t>AIA</t>
  </si>
  <si>
    <t xml:space="preserve">Non Wage </t>
  </si>
  <si>
    <t>Wage</t>
  </si>
  <si>
    <t xml:space="preserve">                       Details</t>
  </si>
  <si>
    <t>Vote</t>
  </si>
  <si>
    <t xml:space="preserve">FY 2017/18 App. Budget    </t>
  </si>
  <si>
    <t xml:space="preserve">FY 2018/19 App. Budget                    </t>
  </si>
  <si>
    <t>FY 2019/20 Budget Projections</t>
  </si>
  <si>
    <t>Non-Wage Recurrent</t>
  </si>
  <si>
    <t>Domestic Dev</t>
  </si>
  <si>
    <t>External Financing</t>
  </si>
  <si>
    <t>Total excl. External Financing</t>
  </si>
  <si>
    <t>Total incl. External Financing</t>
  </si>
  <si>
    <t xml:space="preserve">Agriculture </t>
  </si>
  <si>
    <t xml:space="preserve">010     Ministry of Agriculture, Animal &amp; Fisheries </t>
  </si>
  <si>
    <t xml:space="preserve">121     Dairy Development Authority </t>
  </si>
  <si>
    <t xml:space="preserve">122     Kampala Capital City Authority </t>
  </si>
  <si>
    <t xml:space="preserve">125     National Animal Genetic Res. Centre and Data  Bank </t>
  </si>
  <si>
    <t xml:space="preserve">142     National Agricultural Research Organisation </t>
  </si>
  <si>
    <t xml:space="preserve">152     NAADS Secretariat </t>
  </si>
  <si>
    <t xml:space="preserve">155     Uganda Cotton Development Organisation </t>
  </si>
  <si>
    <t xml:space="preserve">160     Uganda Coffee Development Authority </t>
  </si>
  <si>
    <t xml:space="preserve">500     501-850 Local Governments </t>
  </si>
  <si>
    <t xml:space="preserve">Sub Total For Agriculture </t>
  </si>
  <si>
    <t xml:space="preserve">Lands, Housing and Urban Development </t>
  </si>
  <si>
    <t xml:space="preserve">012     Ministry of Lands, Housing &amp; Urban Development </t>
  </si>
  <si>
    <t xml:space="preserve">156     Uganda Land Commission </t>
  </si>
  <si>
    <t xml:space="preserve">Sub Total For Lands, Housing and Urban Development </t>
  </si>
  <si>
    <t xml:space="preserve">Energy and Mineral Development </t>
  </si>
  <si>
    <t xml:space="preserve">017     Ministry of Energy and Mineral Development </t>
  </si>
  <si>
    <t xml:space="preserve">123     Rural Electrification Agency (REA) </t>
  </si>
  <si>
    <t xml:space="preserve">311     Uganda National Oil Company (UNOC) </t>
  </si>
  <si>
    <t xml:space="preserve">312     Petroleum Authority of Uganda (PAU) </t>
  </si>
  <si>
    <t xml:space="preserve">Sub Total For Energy and Mineral Development </t>
  </si>
  <si>
    <t xml:space="preserve">Works and Transport </t>
  </si>
  <si>
    <t>16 Ministry of Works and Transport</t>
  </si>
  <si>
    <t>113 Uganda National Roads Authority</t>
  </si>
  <si>
    <t>118 Road Fund</t>
  </si>
  <si>
    <t xml:space="preserve">Sub Total For Works and Transport </t>
  </si>
  <si>
    <t xml:space="preserve">ICT and National Guidance </t>
  </si>
  <si>
    <t xml:space="preserve">020     Ministry of ICT and National Guidance
 </t>
  </si>
  <si>
    <t xml:space="preserve">126     National Information Technology Authority </t>
  </si>
  <si>
    <t xml:space="preserve">Sub Total For ICT and National Guidance </t>
  </si>
  <si>
    <t xml:space="preserve">Trade and Industry </t>
  </si>
  <si>
    <t xml:space="preserve">015     Ministry of Trade, Industry and Cooperatives </t>
  </si>
  <si>
    <t xml:space="preserve">022     Ministry of Tourism, Wildlife and Antiquities </t>
  </si>
  <si>
    <t xml:space="preserve">117     Uganda Tourism Board </t>
  </si>
  <si>
    <t xml:space="preserve">154     Uganda National Bureau of Standards </t>
  </si>
  <si>
    <t xml:space="preserve">306     Uganda Export Promotion Board </t>
  </si>
  <si>
    <t xml:space="preserve">Sub Total For Trade and Industry </t>
  </si>
  <si>
    <t xml:space="preserve">Education </t>
  </si>
  <si>
    <t>13 Ministry of Education and Sports</t>
  </si>
  <si>
    <t>111 Busitema University</t>
  </si>
  <si>
    <t>122 Kampala Capital City Authority</t>
  </si>
  <si>
    <t>127 Muni University</t>
  </si>
  <si>
    <t>128 Uganda National Examinations Board</t>
  </si>
  <si>
    <t>132 Education Service Commission</t>
  </si>
  <si>
    <t>136 Makerere University</t>
  </si>
  <si>
    <t>137 Mbarara University</t>
  </si>
  <si>
    <t>138 Makerere University Business School</t>
  </si>
  <si>
    <t>139 Kyambogo University</t>
  </si>
  <si>
    <t>140 Uganda Management Institute</t>
  </si>
  <si>
    <t>149 Gulu University</t>
  </si>
  <si>
    <t>301 Lira University</t>
  </si>
  <si>
    <t>303 National Curriculum Development Centre</t>
  </si>
  <si>
    <t>307 Kabale University</t>
  </si>
  <si>
    <t>308 Soroti University</t>
  </si>
  <si>
    <t>500 501-850 Local Governments</t>
  </si>
  <si>
    <t xml:space="preserve">Sub Total For Education </t>
  </si>
  <si>
    <t>14 Ministry of Health</t>
  </si>
  <si>
    <t>107 Uganda AIDS Commission</t>
  </si>
  <si>
    <t>114 Uganda Cancer Institute</t>
  </si>
  <si>
    <t>115 Uganda Heart Institute</t>
  </si>
  <si>
    <t>116 National Medical Stores</t>
  </si>
  <si>
    <t>134 Health Service Commission</t>
  </si>
  <si>
    <t>151 Uganda Blood Transfusion Service (UBTS)</t>
  </si>
  <si>
    <t>161 Mulago Hospital Complex</t>
  </si>
  <si>
    <t>162 Butabika Hospital</t>
  </si>
  <si>
    <t>163 Arua Referral Hospital</t>
  </si>
  <si>
    <t>164 Fort Portal Referral Hospital</t>
  </si>
  <si>
    <t>165 Gulu Referral Hospital</t>
  </si>
  <si>
    <t>166 Hoima Referral Hospital</t>
  </si>
  <si>
    <t>167 Jinja Referral Hospital</t>
  </si>
  <si>
    <t>168 Kabale Referral Hospital</t>
  </si>
  <si>
    <t>169 Masaka Referral Hospital</t>
  </si>
  <si>
    <t>170 Mbale Referral Hospital</t>
  </si>
  <si>
    <t>171 Soroti Referral Hospital</t>
  </si>
  <si>
    <t>172 Lira Referral Hospital</t>
  </si>
  <si>
    <t>173 Mbarara Referral Hospital</t>
  </si>
  <si>
    <t>174 Mubende Referral Hospital</t>
  </si>
  <si>
    <t>175 Moroto Referral Hospital</t>
  </si>
  <si>
    <t>176 Naguru Referral Hospital</t>
  </si>
  <si>
    <t>304 Uganda Virus Research Institute (UVRI)</t>
  </si>
  <si>
    <t xml:space="preserve">Sub Total For Health </t>
  </si>
  <si>
    <t xml:space="preserve">019     Ministry of Water and Environment </t>
  </si>
  <si>
    <t xml:space="preserve">150     National Environment Management Authority </t>
  </si>
  <si>
    <t xml:space="preserve">157     National Forestry Authority </t>
  </si>
  <si>
    <t xml:space="preserve">302     Uganda National Meteorological Authority </t>
  </si>
  <si>
    <t xml:space="preserve">Sub Total For Water and Environment </t>
  </si>
  <si>
    <t xml:space="preserve">Social Development </t>
  </si>
  <si>
    <t>018     Ministry of Gender, Labour and Social Development</t>
  </si>
  <si>
    <t xml:space="preserve">124     Equal Opportunities Commission </t>
  </si>
  <si>
    <t xml:space="preserve">Sub Total For Social Development </t>
  </si>
  <si>
    <t xml:space="preserve">Security </t>
  </si>
  <si>
    <t xml:space="preserve">001     Office of the President </t>
  </si>
  <si>
    <t xml:space="preserve">004     Ministry of Defence </t>
  </si>
  <si>
    <t>`</t>
  </si>
  <si>
    <t xml:space="preserve">159     External Security Organisation </t>
  </si>
  <si>
    <t xml:space="preserve">Sub Total For Security </t>
  </si>
  <si>
    <t xml:space="preserve">Justice, Law and Order </t>
  </si>
  <si>
    <t xml:space="preserve">007     Ministry of Justice and Constitutional Affairs </t>
  </si>
  <si>
    <t xml:space="preserve">009     Ministry of Internal Affairs </t>
  </si>
  <si>
    <t xml:space="preserve">101     Judiciary </t>
  </si>
  <si>
    <t xml:space="preserve">105     Law Reform Commission </t>
  </si>
  <si>
    <t xml:space="preserve">106     Uganda Human Rights Commission </t>
  </si>
  <si>
    <t xml:space="preserve">109     Law Development Centre </t>
  </si>
  <si>
    <t xml:space="preserve">119     Uganda Registration Services Bureau </t>
  </si>
  <si>
    <t xml:space="preserve">120     National Citizenship and Immigration Control </t>
  </si>
  <si>
    <t xml:space="preserve">133     Office of the Director of Public Prosecutions </t>
  </si>
  <si>
    <t xml:space="preserve">144     Uganda Police Force </t>
  </si>
  <si>
    <t xml:space="preserve">145     Uganda Prisons </t>
  </si>
  <si>
    <t xml:space="preserve">148     Judicial Service Commission </t>
  </si>
  <si>
    <t xml:space="preserve">305     Directorate of Government Analytical  Laboratory </t>
  </si>
  <si>
    <t xml:space="preserve">309     National Identification and Registration  Authority (NIRA) </t>
  </si>
  <si>
    <t xml:space="preserve">Sub Total For Justice, Law and Order </t>
  </si>
  <si>
    <t xml:space="preserve">Public Sector Management </t>
  </si>
  <si>
    <t>3 Office of the Prime Minister</t>
  </si>
  <si>
    <t>5 Ministry of Public Service</t>
  </si>
  <si>
    <t>11 Ministry of Local Government</t>
  </si>
  <si>
    <t>21 East African Community</t>
  </si>
  <si>
    <t>108 National Planning Authority</t>
  </si>
  <si>
    <t>146 Public Service Commission</t>
  </si>
  <si>
    <t>147 Local Government Finance Commission</t>
  </si>
  <si>
    <t xml:space="preserve">Sub Total For Public Sector Management </t>
  </si>
  <si>
    <t xml:space="preserve">Accountability </t>
  </si>
  <si>
    <t xml:space="preserve">008     Ministry of Finance, Planning &amp; Economic Dev. </t>
  </si>
  <si>
    <t xml:space="preserve">103     Inspectorate of Government (IG) </t>
  </si>
  <si>
    <t xml:space="preserve">112     Ethics and Integrity </t>
  </si>
  <si>
    <t xml:space="preserve">129     Financial Intelligence Authority (FIA) </t>
  </si>
  <si>
    <t xml:space="preserve">130     Treasury Operations </t>
  </si>
  <si>
    <t xml:space="preserve">131     Auditor General </t>
  </si>
  <si>
    <t xml:space="preserve">141     URA </t>
  </si>
  <si>
    <t xml:space="preserve">143     Uganda Bureau of Statistics </t>
  </si>
  <si>
    <t xml:space="preserve">153     PPDA </t>
  </si>
  <si>
    <t xml:space="preserve">310     Uganda Investment Authority (UIA) </t>
  </si>
  <si>
    <t xml:space="preserve">Sub Total For Accountability </t>
  </si>
  <si>
    <t xml:space="preserve">Legislature </t>
  </si>
  <si>
    <t xml:space="preserve">104     Parliamentary Commission </t>
  </si>
  <si>
    <t xml:space="preserve">Sub Total For Legislature </t>
  </si>
  <si>
    <t xml:space="preserve">Public Administration </t>
  </si>
  <si>
    <t>1 Office of the President</t>
  </si>
  <si>
    <t>2 State House</t>
  </si>
  <si>
    <t>6 Ministry of Foreign Affairs</t>
  </si>
  <si>
    <t>102 Electoral Commission</t>
  </si>
  <si>
    <t>201 Mission in New York</t>
  </si>
  <si>
    <t>202 Mission in England</t>
  </si>
  <si>
    <t>203 Mission in Canada</t>
  </si>
  <si>
    <t>204 Mission in India</t>
  </si>
  <si>
    <t>205 Mission in Egypt</t>
  </si>
  <si>
    <t>206 Mission in Kenya</t>
  </si>
  <si>
    <t>207 Mission in Tanzania</t>
  </si>
  <si>
    <t>208 Mission in Nigeria</t>
  </si>
  <si>
    <t>209 Mission in South Africa</t>
  </si>
  <si>
    <t>210 Mission in Washington</t>
  </si>
  <si>
    <t>211 Mission in Ethiopia</t>
  </si>
  <si>
    <t>212 Mission in China</t>
  </si>
  <si>
    <t>213 Mission in Rwanda</t>
  </si>
  <si>
    <t>214 Mission in Geneva</t>
  </si>
  <si>
    <t>215 Mission in Japan</t>
  </si>
  <si>
    <t>217 Mission in Saudi Arabia</t>
  </si>
  <si>
    <t>218 Mission in Denmark</t>
  </si>
  <si>
    <t>219 Mission in Belgium</t>
  </si>
  <si>
    <t>220 Mission in Italy</t>
  </si>
  <si>
    <t>221 Mission in DR Congo</t>
  </si>
  <si>
    <t>223 Mission in Sudan</t>
  </si>
  <si>
    <t>224 Mission in France</t>
  </si>
  <si>
    <t>225 Mission in Germany</t>
  </si>
  <si>
    <t>226 Mission in Iran</t>
  </si>
  <si>
    <t>227 Mission in Russia</t>
  </si>
  <si>
    <t>228 Mission in Canberra</t>
  </si>
  <si>
    <t>229 Mission in Juba</t>
  </si>
  <si>
    <t>230 Mission in Abu Dhabi</t>
  </si>
  <si>
    <t>231 Mission in Bujumbura</t>
  </si>
  <si>
    <t>232 Consulate in Guangzhou</t>
  </si>
  <si>
    <t>233 Mission in Ankara</t>
  </si>
  <si>
    <t>234 Mission in Somalia</t>
  </si>
  <si>
    <t>235 Mission in Malyasia</t>
  </si>
  <si>
    <t>236 Consulate in Mombasa</t>
  </si>
  <si>
    <t>237 Uganda Embassy in Algeria, Algiers</t>
  </si>
  <si>
    <t xml:space="preserve">Sub Total For Public Administration </t>
  </si>
  <si>
    <t xml:space="preserve">Sub Total For Interest Payments </t>
  </si>
  <si>
    <t xml:space="preserve">Science, Technology and Innovation </t>
  </si>
  <si>
    <t>023     Ministry of Science,Technology and Innovation</t>
  </si>
  <si>
    <t xml:space="preserve">110     Uganda Industrial Research Institute </t>
  </si>
  <si>
    <t xml:space="preserve">Sub Total For Science, Technology and Innovation </t>
  </si>
  <si>
    <t xml:space="preserve">Tourism </t>
  </si>
  <si>
    <t xml:space="preserve">Sub Total For Tourism </t>
  </si>
  <si>
    <t xml:space="preserve">Grand Total </t>
  </si>
  <si>
    <t xml:space="preserve">Billion Uganda Shillings                   </t>
  </si>
  <si>
    <t xml:space="preserve">FY 2020/21 Budget Projections                   </t>
  </si>
  <si>
    <t xml:space="preserve">FY 2021/22 Budget Projections                                            </t>
  </si>
  <si>
    <t>FY 2022/23 Budget Projections</t>
  </si>
  <si>
    <r>
      <rPr>
        <sz val="8"/>
        <rFont val="Times New Roman"/>
        <family val="1"/>
      </rPr>
      <t>SECTOR/VOTE</t>
    </r>
  </si>
  <si>
    <r>
      <rPr>
        <b/>
        <sz val="8"/>
        <rFont val="Times New Roman"/>
        <family val="1"/>
      </rPr>
      <t>Agriculture</t>
    </r>
  </si>
  <si>
    <r>
      <rPr>
        <sz val="8"/>
        <rFont val="Times New Roman"/>
        <family val="1"/>
      </rPr>
      <t>010 Ministry of Agriculture, Animal &amp; Fisheries</t>
    </r>
  </si>
  <si>
    <r>
      <rPr>
        <sz val="8"/>
        <rFont val="Times New Roman"/>
        <family val="1"/>
      </rPr>
      <t>121 Dairy Development Authority</t>
    </r>
  </si>
  <si>
    <r>
      <rPr>
        <sz val="8"/>
        <rFont val="Times New Roman"/>
        <family val="1"/>
      </rPr>
      <t>122 Kampala Capital City Authority</t>
    </r>
  </si>
  <si>
    <r>
      <rPr>
        <sz val="8"/>
        <rFont val="Times New Roman"/>
        <family val="1"/>
      </rPr>
      <t>125 National Animal Genetic Res. Centre and Data Bank</t>
    </r>
  </si>
  <si>
    <r>
      <rPr>
        <sz val="8"/>
        <rFont val="Times New Roman"/>
        <family val="1"/>
      </rPr>
      <t>142 National Agricultural Research Organisation</t>
    </r>
  </si>
  <si>
    <r>
      <rPr>
        <sz val="8"/>
        <rFont val="Times New Roman"/>
        <family val="1"/>
      </rPr>
      <t>152 NAADS Secretariat</t>
    </r>
  </si>
  <si>
    <r>
      <rPr>
        <sz val="8"/>
        <rFont val="Times New Roman"/>
        <family val="1"/>
      </rPr>
      <t>155 Uganda Cotton Development Organisation</t>
    </r>
  </si>
  <si>
    <r>
      <rPr>
        <sz val="8"/>
        <rFont val="Times New Roman"/>
        <family val="1"/>
      </rPr>
      <t>160 Uganda Coffee Development Authority</t>
    </r>
  </si>
  <si>
    <r>
      <rPr>
        <sz val="8"/>
        <rFont val="Times New Roman"/>
        <family val="1"/>
      </rPr>
      <t>500 501-850 Local Governments</t>
    </r>
  </si>
  <si>
    <r>
      <rPr>
        <b/>
        <sz val="8"/>
        <rFont val="Times New Roman"/>
        <family val="1"/>
      </rPr>
      <t>Sub Total For Agriculture</t>
    </r>
  </si>
  <si>
    <r>
      <rPr>
        <b/>
        <sz val="8"/>
        <rFont val="Times New Roman"/>
        <family val="1"/>
      </rPr>
      <t>Lands, Housing and Urban Development</t>
    </r>
  </si>
  <si>
    <r>
      <rPr>
        <sz val="8"/>
        <rFont val="Times New Roman"/>
        <family val="1"/>
      </rPr>
      <t>012 Ministry of Lands, Housing &amp; Urban Development</t>
    </r>
  </si>
  <si>
    <r>
      <rPr>
        <sz val="8"/>
        <rFont val="Times New Roman"/>
        <family val="1"/>
      </rPr>
      <t>156 Uganda Land Commission</t>
    </r>
  </si>
  <si>
    <r>
      <rPr>
        <b/>
        <sz val="8"/>
        <rFont val="Times New Roman"/>
        <family val="1"/>
      </rPr>
      <t>Sub Total For Lands, Housing and Urban Development</t>
    </r>
  </si>
  <si>
    <r>
      <rPr>
        <b/>
        <sz val="8"/>
        <rFont val="Times New Roman"/>
        <family val="1"/>
      </rPr>
      <t>Energy and Mineral Development</t>
    </r>
  </si>
  <si>
    <r>
      <rPr>
        <sz val="8"/>
        <rFont val="Times New Roman"/>
        <family val="1"/>
      </rPr>
      <t>017 Ministry of Energy and Mineral Development</t>
    </r>
  </si>
  <si>
    <r>
      <rPr>
        <sz val="8"/>
        <rFont val="Times New Roman"/>
        <family val="1"/>
      </rPr>
      <t>123 Rural Electrification Agency (REA)</t>
    </r>
  </si>
  <si>
    <r>
      <rPr>
        <sz val="8"/>
        <rFont val="Times New Roman"/>
        <family val="1"/>
      </rPr>
      <t>311 Uganda National Oil Company (UNOC)</t>
    </r>
  </si>
  <si>
    <r>
      <rPr>
        <sz val="8"/>
        <rFont val="Times New Roman"/>
        <family val="1"/>
      </rPr>
      <t>312 Petroleum Authority of Uganda (PAU)</t>
    </r>
  </si>
  <si>
    <r>
      <rPr>
        <b/>
        <sz val="8"/>
        <rFont val="Times New Roman"/>
        <family val="1"/>
      </rPr>
      <t>Sub Total For Energy and Mineral Development</t>
    </r>
  </si>
  <si>
    <r>
      <rPr>
        <b/>
        <sz val="8"/>
        <rFont val="Times New Roman"/>
        <family val="1"/>
      </rPr>
      <t>Works and Transport</t>
    </r>
  </si>
  <si>
    <r>
      <rPr>
        <sz val="8"/>
        <rFont val="Times New Roman"/>
        <family val="1"/>
      </rPr>
      <t>016 Ministry of Works and Transport</t>
    </r>
  </si>
  <si>
    <r>
      <rPr>
        <sz val="8"/>
        <rFont val="Times New Roman"/>
        <family val="1"/>
      </rPr>
      <t>113 Uganda National Roads Authority</t>
    </r>
  </si>
  <si>
    <r>
      <rPr>
        <sz val="8"/>
        <rFont val="Times New Roman"/>
        <family val="1"/>
      </rPr>
      <t>118 Road Fund</t>
    </r>
  </si>
  <si>
    <r>
      <rPr>
        <b/>
        <sz val="8"/>
        <rFont val="Times New Roman"/>
        <family val="1"/>
      </rPr>
      <t>Sub Total For Works and Transport</t>
    </r>
  </si>
  <si>
    <r>
      <rPr>
        <b/>
        <sz val="8"/>
        <rFont val="Times New Roman"/>
        <family val="1"/>
      </rPr>
      <t>ICT and National Guidance</t>
    </r>
  </si>
  <si>
    <r>
      <rPr>
        <sz val="8"/>
        <rFont val="Times New Roman"/>
        <family val="1"/>
      </rPr>
      <t>020 Ministry of ICT and National Guidance</t>
    </r>
  </si>
  <si>
    <r>
      <rPr>
        <sz val="8"/>
        <rFont val="Times New Roman"/>
        <family val="1"/>
      </rPr>
      <t>126 National Information Technology Authority</t>
    </r>
  </si>
  <si>
    <r>
      <rPr>
        <b/>
        <sz val="8"/>
        <rFont val="Times New Roman"/>
        <family val="1"/>
      </rPr>
      <t>Sub Total For ICT and National Guidance</t>
    </r>
  </si>
  <si>
    <r>
      <rPr>
        <b/>
        <sz val="8"/>
        <rFont val="Times New Roman"/>
        <family val="1"/>
      </rPr>
      <t>Trade and Industry</t>
    </r>
  </si>
  <si>
    <r>
      <rPr>
        <sz val="8"/>
        <rFont val="Times New Roman"/>
        <family val="1"/>
      </rPr>
      <t>015 Ministry of Trade, Industry and Cooperatives</t>
    </r>
  </si>
  <si>
    <r>
      <rPr>
        <sz val="8"/>
        <rFont val="Times New Roman"/>
        <family val="1"/>
      </rPr>
      <t>154 Uganda National Bureau of Standards</t>
    </r>
  </si>
  <si>
    <r>
      <rPr>
        <sz val="8"/>
        <rFont val="Times New Roman"/>
        <family val="1"/>
      </rPr>
      <t>306 Uganda Export Promotion Board</t>
    </r>
  </si>
  <si>
    <r>
      <rPr>
        <b/>
        <sz val="8"/>
        <rFont val="Times New Roman"/>
        <family val="1"/>
      </rPr>
      <t>Sub Total For Trade and Industry</t>
    </r>
  </si>
  <si>
    <r>
      <rPr>
        <b/>
        <sz val="8"/>
        <rFont val="Times New Roman"/>
        <family val="1"/>
      </rPr>
      <t>Education</t>
    </r>
  </si>
  <si>
    <r>
      <rPr>
        <sz val="8"/>
        <rFont val="Times New Roman"/>
        <family val="1"/>
      </rPr>
      <t>013 Ministry of Education and Sports</t>
    </r>
  </si>
  <si>
    <r>
      <rPr>
        <sz val="8"/>
        <rFont val="Times New Roman"/>
        <family val="1"/>
      </rPr>
      <t>111 Busitema University</t>
    </r>
  </si>
  <si>
    <r>
      <rPr>
        <sz val="8"/>
        <rFont val="Times New Roman"/>
        <family val="1"/>
      </rPr>
      <t>127 Muni University</t>
    </r>
  </si>
  <si>
    <r>
      <rPr>
        <sz val="8"/>
        <rFont val="Times New Roman"/>
        <family val="1"/>
      </rPr>
      <t>128 Uganda National Examinations Board</t>
    </r>
  </si>
  <si>
    <r>
      <rPr>
        <sz val="8"/>
        <rFont val="Times New Roman"/>
        <family val="1"/>
      </rPr>
      <t>132 Education Service Commission</t>
    </r>
  </si>
  <si>
    <r>
      <rPr>
        <sz val="8"/>
        <rFont val="Times New Roman"/>
        <family val="1"/>
      </rPr>
      <t>136 Makerere University</t>
    </r>
  </si>
  <si>
    <r>
      <rPr>
        <sz val="8"/>
        <rFont val="Times New Roman"/>
        <family val="1"/>
      </rPr>
      <t>137 Mbarara University</t>
    </r>
  </si>
  <si>
    <r>
      <rPr>
        <sz val="8"/>
        <rFont val="Times New Roman"/>
        <family val="1"/>
      </rPr>
      <t>138 Makerere University Business School</t>
    </r>
  </si>
  <si>
    <r>
      <rPr>
        <sz val="8"/>
        <rFont val="Times New Roman"/>
        <family val="1"/>
      </rPr>
      <t>139 Kyambogo University</t>
    </r>
  </si>
  <si>
    <r>
      <rPr>
        <sz val="8"/>
        <rFont val="Times New Roman"/>
        <family val="1"/>
      </rPr>
      <t>140 Uganda Management Institute</t>
    </r>
  </si>
  <si>
    <r>
      <rPr>
        <sz val="8"/>
        <rFont val="Times New Roman"/>
        <family val="1"/>
      </rPr>
      <t>149 Gulu University</t>
    </r>
  </si>
  <si>
    <r>
      <rPr>
        <sz val="8"/>
        <rFont val="Times New Roman"/>
        <family val="1"/>
      </rPr>
      <t>301 Lira University</t>
    </r>
  </si>
  <si>
    <r>
      <rPr>
        <sz val="8"/>
        <rFont val="Times New Roman"/>
        <family val="1"/>
      </rPr>
      <t>303 National Curriculum Development Centre</t>
    </r>
  </si>
  <si>
    <r>
      <rPr>
        <sz val="8"/>
        <rFont val="Times New Roman"/>
        <family val="1"/>
      </rPr>
      <t>308 Soroti University</t>
    </r>
  </si>
  <si>
    <r>
      <rPr>
        <b/>
        <sz val="8"/>
        <rFont val="Times New Roman"/>
        <family val="1"/>
      </rPr>
      <t>Sub Total For Education</t>
    </r>
  </si>
  <si>
    <r>
      <rPr>
        <b/>
        <sz val="8"/>
        <rFont val="Times New Roman"/>
        <family val="1"/>
      </rPr>
      <t>Health</t>
    </r>
  </si>
  <si>
    <r>
      <rPr>
        <sz val="8"/>
        <rFont val="Times New Roman"/>
        <family val="1"/>
      </rPr>
      <t>014 Ministry of Health</t>
    </r>
  </si>
  <si>
    <r>
      <rPr>
        <sz val="8"/>
        <rFont val="Times New Roman"/>
        <family val="1"/>
      </rPr>
      <t>107 Uganda AIDS Commission</t>
    </r>
  </si>
  <si>
    <r>
      <rPr>
        <sz val="8"/>
        <rFont val="Times New Roman"/>
        <family val="1"/>
      </rPr>
      <t>114 Uganda Cancer Institute</t>
    </r>
  </si>
  <si>
    <r>
      <rPr>
        <sz val="8"/>
        <rFont val="Times New Roman"/>
        <family val="1"/>
      </rPr>
      <t>115 Uganda Heart Institute</t>
    </r>
  </si>
  <si>
    <r>
      <rPr>
        <sz val="8"/>
        <rFont val="Times New Roman"/>
        <family val="1"/>
      </rPr>
      <t>116 National Medical Stores</t>
    </r>
  </si>
  <si>
    <r>
      <rPr>
        <sz val="8"/>
        <rFont val="Times New Roman"/>
        <family val="1"/>
      </rPr>
      <t>134 Health Service Commission</t>
    </r>
  </si>
  <si>
    <r>
      <rPr>
        <sz val="8"/>
        <rFont val="Times New Roman"/>
        <family val="1"/>
      </rPr>
      <t>151 Uganda Blood Transfusion Service (UBTS)</t>
    </r>
  </si>
  <si>
    <r>
      <rPr>
        <sz val="8"/>
        <rFont val="Times New Roman"/>
        <family val="1"/>
      </rPr>
      <t>161 Mulago Hospital Complex</t>
    </r>
  </si>
  <si>
    <r>
      <rPr>
        <sz val="8"/>
        <rFont val="Times New Roman"/>
        <family val="1"/>
      </rPr>
      <t>162 Butabika Hospital</t>
    </r>
  </si>
  <si>
    <r>
      <rPr>
        <sz val="8"/>
        <rFont val="Times New Roman"/>
        <family val="1"/>
      </rPr>
      <t>163 Arua Referral Hospital</t>
    </r>
  </si>
  <si>
    <r>
      <rPr>
        <sz val="8"/>
        <rFont val="Times New Roman"/>
        <family val="1"/>
      </rPr>
      <t>164 Fort Portal Referral Hospital</t>
    </r>
  </si>
  <si>
    <r>
      <rPr>
        <sz val="8"/>
        <rFont val="Times New Roman"/>
        <family val="1"/>
      </rPr>
      <t>165 Gulu Referral Hospital</t>
    </r>
  </si>
  <si>
    <r>
      <rPr>
        <sz val="8"/>
        <rFont val="Times New Roman"/>
        <family val="1"/>
      </rPr>
      <t>166 Hoima Referral Hospital</t>
    </r>
  </si>
  <si>
    <r>
      <rPr>
        <sz val="8"/>
        <rFont val="Times New Roman"/>
        <family val="1"/>
      </rPr>
      <t>167 Jinja Referral Hospital</t>
    </r>
  </si>
  <si>
    <r>
      <rPr>
        <sz val="8"/>
        <rFont val="Times New Roman"/>
        <family val="1"/>
      </rPr>
      <t>168 Kabale Referral Hospital</t>
    </r>
  </si>
  <si>
    <r>
      <rPr>
        <sz val="8"/>
        <rFont val="Times New Roman"/>
        <family val="1"/>
      </rPr>
      <t>169 Masaka Referral Hospital</t>
    </r>
  </si>
  <si>
    <r>
      <rPr>
        <sz val="8"/>
        <rFont val="Times New Roman"/>
        <family val="1"/>
      </rPr>
      <t>170 Mbale Referral Hospital</t>
    </r>
  </si>
  <si>
    <r>
      <rPr>
        <sz val="8"/>
        <rFont val="Times New Roman"/>
        <family val="1"/>
      </rPr>
      <t>171 Soroti Referral Hospital</t>
    </r>
  </si>
  <si>
    <r>
      <rPr>
        <sz val="8"/>
        <rFont val="Times New Roman"/>
        <family val="1"/>
      </rPr>
      <t>172 Lira Referral Hospital</t>
    </r>
  </si>
  <si>
    <r>
      <rPr>
        <sz val="8"/>
        <rFont val="Times New Roman"/>
        <family val="1"/>
      </rPr>
      <t>173 Mbarara Referral Hospital</t>
    </r>
  </si>
  <si>
    <r>
      <rPr>
        <sz val="8"/>
        <rFont val="Times New Roman"/>
        <family val="1"/>
      </rPr>
      <t>175 Moroto Referral Hospital</t>
    </r>
  </si>
  <si>
    <r>
      <rPr>
        <sz val="8"/>
        <rFont val="Times New Roman"/>
        <family val="1"/>
      </rPr>
      <t>176 Naguru Referral Hospital</t>
    </r>
  </si>
  <si>
    <r>
      <rPr>
        <sz val="8"/>
        <rFont val="Times New Roman"/>
        <family val="1"/>
      </rPr>
      <t>304 Uganda Virus Research Institute (UVRI)</t>
    </r>
  </si>
  <si>
    <r>
      <rPr>
        <b/>
        <sz val="8"/>
        <rFont val="Times New Roman"/>
        <family val="1"/>
      </rPr>
      <t>Sub Total For Health</t>
    </r>
  </si>
  <si>
    <r>
      <rPr>
        <b/>
        <sz val="8"/>
        <rFont val="Times New Roman"/>
        <family val="1"/>
      </rPr>
      <t>Water and Environment</t>
    </r>
  </si>
  <si>
    <r>
      <rPr>
        <sz val="8"/>
        <rFont val="Times New Roman"/>
        <family val="1"/>
      </rPr>
      <t>019 Ministry of Water and Environment</t>
    </r>
  </si>
  <si>
    <r>
      <rPr>
        <sz val="8"/>
        <rFont val="Times New Roman"/>
        <family val="1"/>
      </rPr>
      <t>150 National Environment Management Authority</t>
    </r>
  </si>
  <si>
    <r>
      <rPr>
        <sz val="8"/>
        <rFont val="Times New Roman"/>
        <family val="1"/>
      </rPr>
      <t>157 National Forestry Authority</t>
    </r>
  </si>
  <si>
    <r>
      <rPr>
        <sz val="8"/>
        <rFont val="Times New Roman"/>
        <family val="1"/>
      </rPr>
      <t>302 Uganda National Meteorological Authority</t>
    </r>
  </si>
  <si>
    <r>
      <rPr>
        <b/>
        <sz val="8"/>
        <rFont val="Times New Roman"/>
        <family val="1"/>
      </rPr>
      <t>Sub Total For Water and Environment</t>
    </r>
  </si>
  <si>
    <r>
      <rPr>
        <b/>
        <sz val="8"/>
        <rFont val="Times New Roman"/>
        <family val="1"/>
      </rPr>
      <t>Social Development</t>
    </r>
  </si>
  <si>
    <r>
      <rPr>
        <sz val="8"/>
        <rFont val="Times New Roman"/>
        <family val="1"/>
      </rPr>
      <t>018 Ministry of Gender, Labour and Social Development</t>
    </r>
  </si>
  <si>
    <r>
      <rPr>
        <sz val="8"/>
        <rFont val="Times New Roman"/>
        <family val="1"/>
      </rPr>
      <t>124 Equal Opportunities Commission</t>
    </r>
  </si>
  <si>
    <r>
      <rPr>
        <b/>
        <sz val="8"/>
        <rFont val="Times New Roman"/>
        <family val="1"/>
      </rPr>
      <t>Sub Total For Social Development</t>
    </r>
  </si>
  <si>
    <r>
      <rPr>
        <b/>
        <sz val="8"/>
        <rFont val="Times New Roman"/>
        <family val="1"/>
      </rPr>
      <t>Security</t>
    </r>
  </si>
  <si>
    <r>
      <rPr>
        <sz val="8"/>
        <rFont val="Times New Roman"/>
        <family val="1"/>
      </rPr>
      <t>001 Office of the President</t>
    </r>
  </si>
  <si>
    <r>
      <rPr>
        <sz val="8"/>
        <rFont val="Times New Roman"/>
        <family val="1"/>
      </rPr>
      <t>004 Ministry of Defence</t>
    </r>
  </si>
  <si>
    <r>
      <rPr>
        <sz val="8"/>
        <rFont val="Times New Roman"/>
        <family val="1"/>
      </rPr>
      <t>159 External Security Organisation</t>
    </r>
  </si>
  <si>
    <r>
      <rPr>
        <b/>
        <sz val="8"/>
        <rFont val="Times New Roman"/>
        <family val="1"/>
      </rPr>
      <t>Sub Total For Security</t>
    </r>
  </si>
  <si>
    <r>
      <rPr>
        <b/>
        <sz val="8"/>
        <rFont val="Times New Roman"/>
        <family val="1"/>
      </rPr>
      <t>Justice, Law and Order</t>
    </r>
  </si>
  <si>
    <r>
      <rPr>
        <sz val="8"/>
        <rFont val="Times New Roman"/>
        <family val="1"/>
      </rPr>
      <t>007 Ministry of Justice and Constitutional Affairs</t>
    </r>
  </si>
  <si>
    <r>
      <rPr>
        <sz val="8"/>
        <rFont val="Times New Roman"/>
        <family val="1"/>
      </rPr>
      <t>009 Ministry of Internal Affairs</t>
    </r>
  </si>
  <si>
    <r>
      <rPr>
        <sz val="8"/>
        <rFont val="Times New Roman"/>
        <family val="1"/>
      </rPr>
      <t>101 Judiciary</t>
    </r>
  </si>
  <si>
    <r>
      <rPr>
        <sz val="8"/>
        <rFont val="Times New Roman"/>
        <family val="1"/>
      </rPr>
      <t>105 Law Reform Commission</t>
    </r>
  </si>
  <si>
    <r>
      <rPr>
        <sz val="8"/>
        <rFont val="Times New Roman"/>
        <family val="1"/>
      </rPr>
      <t>106 Uganda Human Rights Commission</t>
    </r>
  </si>
  <si>
    <r>
      <rPr>
        <sz val="8"/>
        <rFont val="Times New Roman"/>
        <family val="1"/>
      </rPr>
      <t>109 Law Development Centre</t>
    </r>
  </si>
  <si>
    <r>
      <rPr>
        <sz val="8"/>
        <rFont val="Times New Roman"/>
        <family val="1"/>
      </rPr>
      <t>119 Uganda Registration Services Bureau</t>
    </r>
  </si>
  <si>
    <r>
      <rPr>
        <sz val="8"/>
        <rFont val="Times New Roman"/>
        <family val="1"/>
      </rPr>
      <t>120 National Citizenship and Immigration Control</t>
    </r>
  </si>
  <si>
    <r>
      <rPr>
        <sz val="8"/>
        <rFont val="Times New Roman"/>
        <family val="1"/>
      </rPr>
      <t>133 Office of the Director of Public Prosecutions</t>
    </r>
  </si>
  <si>
    <r>
      <rPr>
        <sz val="8"/>
        <rFont val="Times New Roman"/>
        <family val="1"/>
      </rPr>
      <t>144 Uganda Police Force</t>
    </r>
  </si>
  <si>
    <r>
      <rPr>
        <sz val="8"/>
        <rFont val="Times New Roman"/>
        <family val="1"/>
      </rPr>
      <t>145 Uganda Prisons</t>
    </r>
  </si>
  <si>
    <r>
      <rPr>
        <sz val="8"/>
        <rFont val="Times New Roman"/>
        <family val="1"/>
      </rPr>
      <t>148 Judicial Service Commission</t>
    </r>
  </si>
  <si>
    <r>
      <rPr>
        <sz val="8"/>
        <rFont val="Times New Roman"/>
        <family val="1"/>
      </rPr>
      <t>305 Directorate of Government Analytical Laboratory</t>
    </r>
  </si>
  <si>
    <r>
      <rPr>
        <sz val="8"/>
        <rFont val="Times New Roman"/>
        <family val="1"/>
      </rPr>
      <t>309 National Identification and Registration Authority (NIRA)</t>
    </r>
  </si>
  <si>
    <r>
      <rPr>
        <b/>
        <sz val="8"/>
        <rFont val="Times New Roman"/>
        <family val="1"/>
      </rPr>
      <t>Sub Total For Justice, Law and Order</t>
    </r>
  </si>
  <si>
    <r>
      <rPr>
        <b/>
        <sz val="8"/>
        <rFont val="Times New Roman"/>
        <family val="1"/>
      </rPr>
      <t>Public Sector Management</t>
    </r>
  </si>
  <si>
    <r>
      <rPr>
        <sz val="8"/>
        <rFont val="Times New Roman"/>
        <family val="1"/>
      </rPr>
      <t>003 Office of the Prime Minister</t>
    </r>
  </si>
  <si>
    <r>
      <rPr>
        <sz val="8"/>
        <rFont val="Times New Roman"/>
        <family val="1"/>
      </rPr>
      <t>005 Ministry of Public Service</t>
    </r>
  </si>
  <si>
    <r>
      <rPr>
        <sz val="8"/>
        <rFont val="Times New Roman"/>
        <family val="1"/>
      </rPr>
      <t>011 Ministry of Local Government</t>
    </r>
  </si>
  <si>
    <r>
      <rPr>
        <sz val="8"/>
        <rFont val="Times New Roman"/>
        <family val="1"/>
      </rPr>
      <t>021 East African Community</t>
    </r>
  </si>
  <si>
    <r>
      <rPr>
        <sz val="8"/>
        <rFont val="Times New Roman"/>
        <family val="1"/>
      </rPr>
      <t>108 National Planning Authority</t>
    </r>
  </si>
  <si>
    <r>
      <rPr>
        <sz val="8"/>
        <rFont val="Times New Roman"/>
        <family val="1"/>
      </rPr>
      <t>146 Public Service Commission</t>
    </r>
  </si>
  <si>
    <r>
      <rPr>
        <sz val="8"/>
        <rFont val="Times New Roman"/>
        <family val="1"/>
      </rPr>
      <t>147 Local Government Finance Commission</t>
    </r>
  </si>
  <si>
    <r>
      <rPr>
        <b/>
        <sz val="8"/>
        <rFont val="Times New Roman"/>
        <family val="1"/>
      </rPr>
      <t>Sub Total For Public Sector Management</t>
    </r>
  </si>
  <si>
    <r>
      <rPr>
        <b/>
        <sz val="8"/>
        <rFont val="Times New Roman"/>
        <family val="1"/>
      </rPr>
      <t>Accountability</t>
    </r>
  </si>
  <si>
    <r>
      <rPr>
        <sz val="8"/>
        <rFont val="Times New Roman"/>
        <family val="1"/>
      </rPr>
      <t>008 Ministry of Finance, Planning &amp; Economic Dev.</t>
    </r>
  </si>
  <si>
    <r>
      <rPr>
        <sz val="8"/>
        <rFont val="Times New Roman"/>
        <family val="1"/>
      </rPr>
      <t>103 Inspectorate of Government (IG)</t>
    </r>
  </si>
  <si>
    <r>
      <rPr>
        <sz val="8"/>
        <rFont val="Times New Roman"/>
        <family val="1"/>
      </rPr>
      <t>112 Ethics and Integrity</t>
    </r>
  </si>
  <si>
    <r>
      <rPr>
        <sz val="8"/>
        <rFont val="Times New Roman"/>
        <family val="1"/>
      </rPr>
      <t>129 Financial Intelligence Authority (FIA)</t>
    </r>
  </si>
  <si>
    <r>
      <rPr>
        <sz val="8"/>
        <rFont val="Times New Roman"/>
        <family val="1"/>
      </rPr>
      <t>130 Treasury Operations</t>
    </r>
  </si>
  <si>
    <r>
      <rPr>
        <sz val="8"/>
        <rFont val="Times New Roman"/>
        <family val="1"/>
      </rPr>
      <t>131 Auditor General</t>
    </r>
  </si>
  <si>
    <r>
      <rPr>
        <sz val="8"/>
        <rFont val="Times New Roman"/>
        <family val="1"/>
      </rPr>
      <t>141 URA</t>
    </r>
  </si>
  <si>
    <r>
      <rPr>
        <sz val="8"/>
        <rFont val="Times New Roman"/>
        <family val="1"/>
      </rPr>
      <t>143 Uganda Bureau of Statistics</t>
    </r>
  </si>
  <si>
    <r>
      <rPr>
        <sz val="8"/>
        <rFont val="Times New Roman"/>
        <family val="1"/>
      </rPr>
      <t>153 PPDA</t>
    </r>
  </si>
  <si>
    <r>
      <rPr>
        <sz val="8"/>
        <rFont val="Times New Roman"/>
        <family val="1"/>
      </rPr>
      <t>310 Uganda Investment Authority (UIA)</t>
    </r>
  </si>
  <si>
    <r>
      <rPr>
        <b/>
        <sz val="8"/>
        <rFont val="Times New Roman"/>
        <family val="1"/>
      </rPr>
      <t>Sub Total For Accountability</t>
    </r>
  </si>
  <si>
    <r>
      <rPr>
        <b/>
        <sz val="8"/>
        <rFont val="Times New Roman"/>
        <family val="1"/>
      </rPr>
      <t>Legislature</t>
    </r>
  </si>
  <si>
    <r>
      <rPr>
        <sz val="8"/>
        <rFont val="Times New Roman"/>
        <family val="1"/>
      </rPr>
      <t>104 Parliamentary Commission</t>
    </r>
  </si>
  <si>
    <r>
      <rPr>
        <b/>
        <sz val="8"/>
        <rFont val="Times New Roman"/>
        <family val="1"/>
      </rPr>
      <t>Sub Total For Legislature</t>
    </r>
  </si>
  <si>
    <r>
      <rPr>
        <b/>
        <sz val="8"/>
        <rFont val="Times New Roman"/>
        <family val="1"/>
      </rPr>
      <t>Public Administration</t>
    </r>
  </si>
  <si>
    <r>
      <rPr>
        <sz val="8"/>
        <rFont val="Times New Roman"/>
        <family val="1"/>
      </rPr>
      <t>002 State House</t>
    </r>
  </si>
  <si>
    <r>
      <rPr>
        <sz val="8"/>
        <rFont val="Times New Roman"/>
        <family val="1"/>
      </rPr>
      <t>006 Ministry of Foreign Affairs</t>
    </r>
  </si>
  <si>
    <r>
      <rPr>
        <sz val="8"/>
        <rFont val="Times New Roman"/>
        <family val="1"/>
      </rPr>
      <t>102 Electoral Commission</t>
    </r>
  </si>
  <si>
    <r>
      <rPr>
        <sz val="8"/>
        <rFont val="Times New Roman"/>
        <family val="1"/>
      </rPr>
      <t>201 Mission in New York</t>
    </r>
  </si>
  <si>
    <r>
      <rPr>
        <sz val="8"/>
        <rFont val="Times New Roman"/>
        <family val="1"/>
      </rPr>
      <t>202 Mission in England</t>
    </r>
  </si>
  <si>
    <r>
      <rPr>
        <sz val="8"/>
        <rFont val="Times New Roman"/>
        <family val="1"/>
      </rPr>
      <t>203 Mission in Canada</t>
    </r>
  </si>
  <si>
    <r>
      <rPr>
        <sz val="8"/>
        <rFont val="Times New Roman"/>
        <family val="1"/>
      </rPr>
      <t>204 Mission in India</t>
    </r>
  </si>
  <si>
    <r>
      <rPr>
        <sz val="8"/>
        <rFont val="Times New Roman"/>
        <family val="1"/>
      </rPr>
      <t>205 Mission in Egypt</t>
    </r>
  </si>
  <si>
    <r>
      <rPr>
        <sz val="8"/>
        <rFont val="Times New Roman"/>
        <family val="1"/>
      </rPr>
      <t>206 Mission in Kenya</t>
    </r>
  </si>
  <si>
    <r>
      <rPr>
        <sz val="8"/>
        <rFont val="Times New Roman"/>
        <family val="1"/>
      </rPr>
      <t>207 Mission in Tanzania</t>
    </r>
  </si>
  <si>
    <r>
      <rPr>
        <sz val="8"/>
        <rFont val="Times New Roman"/>
        <family val="1"/>
      </rPr>
      <t>208 Mission in Nigeria</t>
    </r>
  </si>
  <si>
    <r>
      <rPr>
        <sz val="8"/>
        <rFont val="Times New Roman"/>
        <family val="1"/>
      </rPr>
      <t>209 Mission in South Africa</t>
    </r>
  </si>
  <si>
    <r>
      <rPr>
        <sz val="8"/>
        <rFont val="Times New Roman"/>
        <family val="1"/>
      </rPr>
      <t>210 Mission in Washington</t>
    </r>
  </si>
  <si>
    <r>
      <rPr>
        <sz val="8"/>
        <rFont val="Times New Roman"/>
        <family val="1"/>
      </rPr>
      <t>211 Mission in Ethiopia</t>
    </r>
  </si>
  <si>
    <r>
      <rPr>
        <sz val="8"/>
        <rFont val="Times New Roman"/>
        <family val="1"/>
      </rPr>
      <t>212 Mission in China</t>
    </r>
  </si>
  <si>
    <r>
      <rPr>
        <sz val="8"/>
        <rFont val="Times New Roman"/>
        <family val="1"/>
      </rPr>
      <t>213 Mission in Rwanda</t>
    </r>
  </si>
  <si>
    <r>
      <rPr>
        <sz val="8"/>
        <rFont val="Times New Roman"/>
        <family val="1"/>
      </rPr>
      <t>214 Mission in Geneva</t>
    </r>
  </si>
  <si>
    <r>
      <rPr>
        <sz val="8"/>
        <rFont val="Times New Roman"/>
        <family val="1"/>
      </rPr>
      <t>215 Mission in Japan</t>
    </r>
  </si>
  <si>
    <r>
      <rPr>
        <sz val="8"/>
        <rFont val="Times New Roman"/>
        <family val="1"/>
      </rPr>
      <t>217 Mission in Saudi Arabia</t>
    </r>
  </si>
  <si>
    <r>
      <rPr>
        <sz val="8"/>
        <rFont val="Times New Roman"/>
        <family val="1"/>
      </rPr>
      <t>218 Mission in Denmark</t>
    </r>
  </si>
  <si>
    <r>
      <rPr>
        <sz val="8"/>
        <rFont val="Times New Roman"/>
        <family val="1"/>
      </rPr>
      <t>219 Mission in Belgium</t>
    </r>
  </si>
  <si>
    <r>
      <rPr>
        <sz val="8"/>
        <rFont val="Times New Roman"/>
        <family val="1"/>
      </rPr>
      <t>220 Mission in Italy</t>
    </r>
  </si>
  <si>
    <r>
      <rPr>
        <sz val="8"/>
        <rFont val="Times New Roman"/>
        <family val="1"/>
      </rPr>
      <t>221 Mission in DR Congo</t>
    </r>
  </si>
  <si>
    <r>
      <rPr>
        <sz val="8"/>
        <rFont val="Times New Roman"/>
        <family val="1"/>
      </rPr>
      <t>223 Mission in Sudan</t>
    </r>
  </si>
  <si>
    <r>
      <rPr>
        <sz val="8"/>
        <rFont val="Times New Roman"/>
        <family val="1"/>
      </rPr>
      <t>224 Mission in France</t>
    </r>
  </si>
  <si>
    <r>
      <rPr>
        <sz val="8"/>
        <rFont val="Times New Roman"/>
        <family val="1"/>
      </rPr>
      <t>225 Mission in Germany</t>
    </r>
  </si>
  <si>
    <r>
      <rPr>
        <sz val="8"/>
        <rFont val="Times New Roman"/>
        <family val="1"/>
      </rPr>
      <t>226 Mission in Iran</t>
    </r>
  </si>
  <si>
    <r>
      <rPr>
        <sz val="8"/>
        <rFont val="Times New Roman"/>
        <family val="1"/>
      </rPr>
      <t>227 Mission in Russia</t>
    </r>
  </si>
  <si>
    <r>
      <rPr>
        <sz val="8"/>
        <rFont val="Times New Roman"/>
        <family val="1"/>
      </rPr>
      <t>228 Mission in Canberra</t>
    </r>
  </si>
  <si>
    <r>
      <rPr>
        <sz val="8"/>
        <rFont val="Times New Roman"/>
        <family val="1"/>
      </rPr>
      <t>229 Mission in Juba</t>
    </r>
  </si>
  <si>
    <r>
      <rPr>
        <sz val="8"/>
        <rFont val="Times New Roman"/>
        <family val="1"/>
      </rPr>
      <t>230 Mission in Abu Dhabi</t>
    </r>
  </si>
  <si>
    <r>
      <rPr>
        <sz val="8"/>
        <rFont val="Times New Roman"/>
        <family val="1"/>
      </rPr>
      <t>231 Mission in Bujumbura</t>
    </r>
  </si>
  <si>
    <r>
      <rPr>
        <sz val="8"/>
        <rFont val="Times New Roman"/>
        <family val="1"/>
      </rPr>
      <t>232 Consulate in Guangzhou</t>
    </r>
  </si>
  <si>
    <r>
      <rPr>
        <sz val="8"/>
        <rFont val="Times New Roman"/>
        <family val="1"/>
      </rPr>
      <t>233 Mission in Ankara</t>
    </r>
  </si>
  <si>
    <r>
      <rPr>
        <sz val="8"/>
        <rFont val="Times New Roman"/>
        <family val="1"/>
      </rPr>
      <t>235 Mission in Malyasia</t>
    </r>
  </si>
  <si>
    <r>
      <rPr>
        <sz val="8"/>
        <rFont val="Times New Roman"/>
        <family val="1"/>
      </rPr>
      <t>236 Consulate in Mombasa</t>
    </r>
  </si>
  <si>
    <r>
      <rPr>
        <sz val="8"/>
        <rFont val="Times New Roman"/>
        <family val="1"/>
      </rPr>
      <t>237 Uganda Embassy in Algeria, Algiers</t>
    </r>
  </si>
  <si>
    <r>
      <rPr>
        <b/>
        <sz val="8"/>
        <rFont val="Times New Roman"/>
        <family val="1"/>
      </rPr>
      <t>Sub Total For Public Administration</t>
    </r>
  </si>
  <si>
    <r>
      <rPr>
        <b/>
        <sz val="8"/>
        <rFont val="Times New Roman"/>
        <family val="1"/>
      </rPr>
      <t xml:space="preserve">Interest Payments
</t>
    </r>
    <r>
      <rPr>
        <sz val="8"/>
        <rFont val="Times New Roman"/>
        <family val="1"/>
      </rPr>
      <t>130 Treasury Operations</t>
    </r>
  </si>
  <si>
    <r>
      <rPr>
        <b/>
        <sz val="8"/>
        <rFont val="Times New Roman"/>
        <family val="1"/>
      </rPr>
      <t>Sub Total For Interest Payments</t>
    </r>
  </si>
  <si>
    <r>
      <rPr>
        <b/>
        <sz val="8"/>
        <rFont val="Times New Roman"/>
        <family val="1"/>
      </rPr>
      <t xml:space="preserve">Science, Technology and Innovation
</t>
    </r>
    <r>
      <rPr>
        <sz val="8"/>
        <rFont val="Times New Roman"/>
        <family val="1"/>
      </rPr>
      <t>023 Ministry of Science,Technology and Innovation</t>
    </r>
  </si>
  <si>
    <r>
      <rPr>
        <sz val="8"/>
        <rFont val="Times New Roman"/>
        <family val="1"/>
      </rPr>
      <t>110 Uganda Industrial Research Institute</t>
    </r>
  </si>
  <si>
    <r>
      <rPr>
        <b/>
        <sz val="8"/>
        <rFont val="Times New Roman"/>
        <family val="1"/>
      </rPr>
      <t>Sub Total For Science, Technology and Innovation</t>
    </r>
  </si>
  <si>
    <r>
      <rPr>
        <b/>
        <sz val="8"/>
        <rFont val="Times New Roman"/>
        <family val="1"/>
      </rPr>
      <t xml:space="preserve">Tourism
</t>
    </r>
    <r>
      <rPr>
        <sz val="8"/>
        <rFont val="Times New Roman"/>
        <family val="1"/>
      </rPr>
      <t>022 Ministry of Tourism, Wildlife and Antiquities</t>
    </r>
  </si>
  <si>
    <r>
      <rPr>
        <sz val="8"/>
        <rFont val="Times New Roman"/>
        <family val="1"/>
      </rPr>
      <t>117 Uganda Tourism Board</t>
    </r>
  </si>
  <si>
    <r>
      <rPr>
        <b/>
        <sz val="8"/>
        <rFont val="Times New Roman"/>
        <family val="1"/>
      </rPr>
      <t>Sub Total For Tourism</t>
    </r>
  </si>
  <si>
    <r>
      <rPr>
        <b/>
        <sz val="7.5"/>
        <rFont val="Times New Roman"/>
        <family val="1"/>
      </rPr>
      <t>Grand Total</t>
    </r>
  </si>
  <si>
    <t>Billion UGX</t>
  </si>
  <si>
    <t>Recurrent</t>
  </si>
  <si>
    <t>Development</t>
  </si>
  <si>
    <t>Non-wage</t>
  </si>
  <si>
    <t>Total rec't</t>
  </si>
  <si>
    <t>GoU dev't</t>
  </si>
  <si>
    <t>Donor dev't</t>
  </si>
  <si>
    <t>GoU arrears</t>
  </si>
  <si>
    <t>Total Dev't</t>
  </si>
  <si>
    <t>Total Budget</t>
  </si>
  <si>
    <t>Excl Arrears</t>
  </si>
  <si>
    <t>AiA</t>
  </si>
  <si>
    <t>Grand total incl. AiA</t>
  </si>
  <si>
    <t>Excl. Arrears</t>
  </si>
  <si>
    <r>
      <rPr>
        <b/>
        <sz val="7.5"/>
        <rFont val="Times New Roman"/>
        <family val="1"/>
      </rPr>
      <t>Agriculture</t>
    </r>
  </si>
  <si>
    <r>
      <rPr>
        <b/>
        <sz val="7.5"/>
        <rFont val="Times New Roman"/>
        <family val="1"/>
      </rPr>
      <t>Vote: 010 Ministry of Agriculture, Animal &amp; Fisheries</t>
    </r>
  </si>
  <si>
    <r>
      <rPr>
        <sz val="7.5"/>
        <rFont val="Times New Roman"/>
        <family val="1"/>
      </rPr>
      <t>0101 Crop Resources</t>
    </r>
  </si>
  <si>
    <r>
      <rPr>
        <sz val="7.5"/>
        <rFont val="Times New Roman"/>
        <family val="1"/>
      </rPr>
      <t>0102 Directorate of Animal Resources</t>
    </r>
  </si>
  <si>
    <r>
      <rPr>
        <sz val="7.5"/>
        <rFont val="Times New Roman"/>
        <family val="1"/>
      </rPr>
      <t>0103 Directorate  of Agricultural Extension and Skills Managment</t>
    </r>
  </si>
  <si>
    <r>
      <rPr>
        <sz val="7.5"/>
        <rFont val="Times New Roman"/>
        <family val="1"/>
      </rPr>
      <t>0104 Fisheries Resources</t>
    </r>
  </si>
  <si>
    <t>0105 Agriculture Infrastructure, Mechanization and Water for Agricultural Production</t>
  </si>
  <si>
    <r>
      <rPr>
        <sz val="7.5"/>
        <rFont val="Times New Roman"/>
        <family val="1"/>
      </rPr>
      <t>0149 Policy, Planning and Support Services</t>
    </r>
  </si>
  <si>
    <r>
      <rPr>
        <b/>
        <sz val="7.5"/>
        <rFont val="Times New Roman"/>
        <family val="1"/>
      </rPr>
      <t>Vote: 121 Dairy Development Authority</t>
    </r>
  </si>
  <si>
    <r>
      <rPr>
        <sz val="7.5"/>
        <rFont val="Times New Roman"/>
        <family val="1"/>
      </rPr>
      <t>0155 Dairy Development and Regulation</t>
    </r>
  </si>
  <si>
    <r>
      <rPr>
        <b/>
        <sz val="7.5"/>
        <rFont val="Times New Roman"/>
        <family val="1"/>
      </rPr>
      <t>Vote: 122 Kampala Capital City Authority</t>
    </r>
  </si>
  <si>
    <r>
      <rPr>
        <sz val="7.5"/>
        <rFont val="Times New Roman"/>
        <family val="1"/>
      </rPr>
      <t>0105 Urban Commercial and Production Services</t>
    </r>
  </si>
  <si>
    <r>
      <rPr>
        <b/>
        <sz val="7.5"/>
        <rFont val="Times New Roman"/>
        <family val="1"/>
      </rPr>
      <t>Vote: 125 National Animal Genetic Res. Centre and Data Bank</t>
    </r>
  </si>
  <si>
    <r>
      <rPr>
        <sz val="7.5"/>
        <rFont val="Times New Roman"/>
        <family val="1"/>
      </rPr>
      <t>0156 Breeding and Genetic Development</t>
    </r>
  </si>
  <si>
    <r>
      <rPr>
        <b/>
        <sz val="7.5"/>
        <rFont val="Times New Roman"/>
        <family val="1"/>
      </rPr>
      <t>Vote: 142 National Agricultural Research Organisation</t>
    </r>
  </si>
  <si>
    <r>
      <rPr>
        <sz val="7.5"/>
        <rFont val="Times New Roman"/>
        <family val="1"/>
      </rPr>
      <t>0151 Agricultural Research</t>
    </r>
  </si>
  <si>
    <r>
      <rPr>
        <b/>
        <sz val="7.5"/>
        <rFont val="Times New Roman"/>
        <family val="1"/>
      </rPr>
      <t>Vote: 152 NAADS Secretariat</t>
    </r>
  </si>
  <si>
    <r>
      <rPr>
        <sz val="7.5"/>
        <rFont val="Times New Roman"/>
        <family val="1"/>
      </rPr>
      <t>0154 Agriculture Advisory Services</t>
    </r>
  </si>
  <si>
    <r>
      <rPr>
        <b/>
        <sz val="7.5"/>
        <rFont val="Times New Roman"/>
        <family val="1"/>
      </rPr>
      <t>Vote: 155 Uganda Cotton Development Organisation</t>
    </r>
  </si>
  <si>
    <r>
      <rPr>
        <sz val="7.5"/>
        <rFont val="Times New Roman"/>
        <family val="1"/>
      </rPr>
      <t>0152 Cotton Development</t>
    </r>
  </si>
  <si>
    <r>
      <rPr>
        <b/>
        <sz val="7.5"/>
        <rFont val="Times New Roman"/>
        <family val="1"/>
      </rPr>
      <t>Vote: 160 Uganda Coffee Development Authority</t>
    </r>
  </si>
  <si>
    <r>
      <rPr>
        <sz val="7.5"/>
        <rFont val="Times New Roman"/>
        <family val="1"/>
      </rPr>
      <t>0153 Coffee Development</t>
    </r>
  </si>
  <si>
    <r>
      <rPr>
        <b/>
        <sz val="7.5"/>
        <rFont val="Times New Roman"/>
        <family val="1"/>
      </rPr>
      <t>Vote: 500 501-850 Local Governments</t>
    </r>
  </si>
  <si>
    <r>
      <rPr>
        <sz val="7.5"/>
        <rFont val="Times New Roman"/>
        <family val="1"/>
      </rPr>
      <t>0182 District Production Services</t>
    </r>
  </si>
  <si>
    <r>
      <rPr>
        <b/>
        <sz val="7.5"/>
        <rFont val="Times New Roman"/>
        <family val="1"/>
      </rPr>
      <t>Lands, Housing and Urban Development</t>
    </r>
  </si>
  <si>
    <r>
      <rPr>
        <b/>
        <sz val="7.5"/>
        <rFont val="Times New Roman"/>
        <family val="1"/>
      </rPr>
      <t>Vote: 012 Ministry of Lands, Housing &amp; Urban Development</t>
    </r>
  </si>
  <si>
    <r>
      <rPr>
        <sz val="7.5"/>
        <rFont val="Times New Roman"/>
        <family val="1"/>
      </rPr>
      <t>0201 Land, Administration and Management (MLHUD)</t>
    </r>
  </si>
  <si>
    <r>
      <rPr>
        <sz val="7.5"/>
        <rFont val="Times New Roman"/>
        <family val="1"/>
      </rPr>
      <t>0202 Physical Planning and Urban Development</t>
    </r>
  </si>
  <si>
    <r>
      <rPr>
        <sz val="7.5"/>
        <rFont val="Times New Roman"/>
        <family val="1"/>
      </rPr>
      <t>0203 Housing</t>
    </r>
  </si>
  <si>
    <r>
      <rPr>
        <sz val="7.5"/>
        <rFont val="Times New Roman"/>
        <family val="1"/>
      </rPr>
      <t>0249 Policy, Planning and Support Services</t>
    </r>
  </si>
  <si>
    <r>
      <rPr>
        <sz val="7.5"/>
        <rFont val="Times New Roman"/>
        <family val="1"/>
      </rPr>
      <t>0204 Urban Planning, Security and Land Use</t>
    </r>
  </si>
  <si>
    <r>
      <rPr>
        <b/>
        <sz val="7.5"/>
        <rFont val="Times New Roman"/>
        <family val="1"/>
      </rPr>
      <t>Vote: 156 Uganda Land Commission</t>
    </r>
  </si>
  <si>
    <r>
      <rPr>
        <sz val="7.5"/>
        <rFont val="Times New Roman"/>
        <family val="1"/>
      </rPr>
      <t>0249 Finance, Administration, Planning and Support Services</t>
    </r>
  </si>
  <si>
    <r>
      <rPr>
        <sz val="7.5"/>
        <rFont val="Times New Roman"/>
        <family val="1"/>
      </rPr>
      <t>0251 Government Land Administration</t>
    </r>
  </si>
  <si>
    <r>
      <rPr>
        <b/>
        <sz val="7.5"/>
        <rFont val="Times New Roman"/>
        <family val="1"/>
      </rPr>
      <t>Energy and Mineral Development</t>
    </r>
  </si>
  <si>
    <r>
      <rPr>
        <b/>
        <sz val="7.5"/>
        <rFont val="Times New Roman"/>
        <family val="1"/>
      </rPr>
      <t>Vote: 017 Ministry of Energy and Mineral Development</t>
    </r>
  </si>
  <si>
    <r>
      <rPr>
        <sz val="7.5"/>
        <rFont val="Times New Roman"/>
        <family val="1"/>
      </rPr>
      <t>0301 Energy Planning,Management &amp; Infrastructure Dev't</t>
    </r>
  </si>
  <si>
    <r>
      <rPr>
        <sz val="7.5"/>
        <rFont val="Times New Roman"/>
        <family val="1"/>
      </rPr>
      <t>0302 Large Hydro power infrastructure</t>
    </r>
  </si>
  <si>
    <r>
      <rPr>
        <sz val="7.5"/>
        <rFont val="Times New Roman"/>
        <family val="1"/>
      </rPr>
      <t>0303 Petroleum Exploration, Development, Production, Value Addition and Distribution and Petrolleum Products</t>
    </r>
  </si>
  <si>
    <r>
      <rPr>
        <sz val="7.5"/>
        <rFont val="Times New Roman"/>
        <family val="1"/>
      </rPr>
      <t>0305 Mineral Exploration, Development &amp; Value Addition</t>
    </r>
  </si>
  <si>
    <r>
      <rPr>
        <sz val="7.5"/>
        <rFont val="Times New Roman"/>
        <family val="1"/>
      </rPr>
      <t>0349 Policy, Planning and Support Services</t>
    </r>
  </si>
  <si>
    <r>
      <rPr>
        <b/>
        <sz val="7.5"/>
        <rFont val="Times New Roman"/>
        <family val="1"/>
      </rPr>
      <t>Vote: 123 Rural Electrification Agency (REA)</t>
    </r>
  </si>
  <si>
    <r>
      <rPr>
        <sz val="7.5"/>
        <rFont val="Times New Roman"/>
        <family val="1"/>
      </rPr>
      <t>0351 Rural Electrification</t>
    </r>
  </si>
  <si>
    <r>
      <rPr>
        <b/>
        <sz val="7.5"/>
        <rFont val="Times New Roman"/>
        <family val="1"/>
      </rPr>
      <t>Vote: 311 Uganda National Oil Company (UNOC)</t>
    </r>
  </si>
  <si>
    <r>
      <rPr>
        <sz val="7.5"/>
        <rFont val="Times New Roman"/>
        <family val="1"/>
      </rPr>
      <t>0306 Petroleum Commercial Management</t>
    </r>
  </si>
  <si>
    <r>
      <rPr>
        <b/>
        <sz val="7.5"/>
        <rFont val="Times New Roman"/>
        <family val="1"/>
      </rPr>
      <t>Vote: 312 Petroleum Authority of Uganda (PAU)</t>
    </r>
  </si>
  <si>
    <r>
      <rPr>
        <sz val="7.5"/>
        <rFont val="Times New Roman"/>
        <family val="1"/>
      </rPr>
      <t>0307 Petroleum Regulation and Monitoring</t>
    </r>
  </si>
  <si>
    <r>
      <rPr>
        <b/>
        <sz val="7.5"/>
        <rFont val="Times New Roman"/>
        <family val="1"/>
      </rPr>
      <t>Works and Transport</t>
    </r>
  </si>
  <si>
    <r>
      <rPr>
        <b/>
        <sz val="7.5"/>
        <rFont val="Times New Roman"/>
        <family val="1"/>
      </rPr>
      <t>Vote: 016 Ministry of Works and Transport</t>
    </r>
  </si>
  <si>
    <r>
      <rPr>
        <sz val="7.5"/>
        <rFont val="Times New Roman"/>
        <family val="1"/>
      </rPr>
      <t>0401 Transport Regulation</t>
    </r>
  </si>
  <si>
    <r>
      <rPr>
        <sz val="7.5"/>
        <rFont val="Times New Roman"/>
        <family val="1"/>
      </rPr>
      <t>0402 Transport Services and Infrastructure</t>
    </r>
  </si>
  <si>
    <r>
      <rPr>
        <sz val="7.5"/>
        <rFont val="Times New Roman"/>
        <family val="1"/>
      </rPr>
      <t>0403 Construction Standards and Quality Assurance</t>
    </r>
  </si>
  <si>
    <r>
      <rPr>
        <sz val="7.5"/>
        <rFont val="Times New Roman"/>
        <family val="1"/>
      </rPr>
      <t>0404 District, Urban and Community Access Roads</t>
    </r>
  </si>
  <si>
    <r>
      <rPr>
        <sz val="7.5"/>
        <rFont val="Times New Roman"/>
        <family val="1"/>
      </rPr>
      <t>0405 Mechanical Engineering Services</t>
    </r>
  </si>
  <si>
    <r>
      <rPr>
        <sz val="7.5"/>
        <rFont val="Times New Roman"/>
        <family val="1"/>
      </rPr>
      <t>0449 Policy,Planning and Support Services</t>
    </r>
  </si>
  <si>
    <r>
      <rPr>
        <b/>
        <sz val="7.5"/>
        <rFont val="Times New Roman"/>
        <family val="1"/>
      </rPr>
      <t>Vote: 113 Uganda National Roads Authority</t>
    </r>
  </si>
  <si>
    <r>
      <rPr>
        <sz val="7.5"/>
        <rFont val="Times New Roman"/>
        <family val="1"/>
      </rPr>
      <t>0451 National Roads Maintenance &amp; Construction</t>
    </r>
  </si>
  <si>
    <r>
      <rPr>
        <b/>
        <sz val="7.5"/>
        <rFont val="Times New Roman"/>
        <family val="1"/>
      </rPr>
      <t>Vote: 118 Road Fund</t>
    </r>
  </si>
  <si>
    <r>
      <rPr>
        <sz val="7.5"/>
        <rFont val="Times New Roman"/>
        <family val="1"/>
      </rPr>
      <t>0452 National and District Road Maintenance</t>
    </r>
  </si>
  <si>
    <r>
      <rPr>
        <sz val="7.5"/>
        <rFont val="Times New Roman"/>
        <family val="1"/>
      </rPr>
      <t>0406 Urban Road Network Development</t>
    </r>
  </si>
  <si>
    <r>
      <rPr>
        <sz val="7.5"/>
        <rFont val="Times New Roman"/>
        <family val="1"/>
      </rPr>
      <t>0481 District, Urban and Community Access Roads</t>
    </r>
  </si>
  <si>
    <r>
      <rPr>
        <b/>
        <sz val="7.5"/>
        <rFont val="Times New Roman"/>
        <family val="1"/>
      </rPr>
      <t>ICT and National Guidance</t>
    </r>
  </si>
  <si>
    <r>
      <rPr>
        <b/>
        <sz val="7.5"/>
        <rFont val="Times New Roman"/>
        <family val="1"/>
      </rPr>
      <t>Vote: 020 Ministry of ICT and National Guidance</t>
    </r>
  </si>
  <si>
    <r>
      <rPr>
        <sz val="7.5"/>
        <rFont val="Times New Roman"/>
        <family val="1"/>
      </rPr>
      <t>0501 Enabling enviroment for ICT Development and Regulation</t>
    </r>
  </si>
  <si>
    <r>
      <rPr>
        <sz val="7.5"/>
        <rFont val="Times New Roman"/>
        <family val="1"/>
      </rPr>
      <t>0502 Effective Communication and National Guidance</t>
    </r>
  </si>
  <si>
    <r>
      <rPr>
        <sz val="7.5"/>
        <rFont val="Times New Roman"/>
        <family val="1"/>
      </rPr>
      <t>0549 General Administration, Policy and Planning</t>
    </r>
  </si>
  <si>
    <r>
      <rPr>
        <b/>
        <sz val="7.5"/>
        <rFont val="Times New Roman"/>
        <family val="1"/>
      </rPr>
      <t>Vote: 126 National Information Technology Authority</t>
    </r>
  </si>
  <si>
    <r>
      <rPr>
        <sz val="7.5"/>
        <rFont val="Times New Roman"/>
        <family val="1"/>
      </rPr>
      <t>0504 Electronic Public Services  Delivery (e-transformation)</t>
    </r>
  </si>
  <si>
    <r>
      <rPr>
        <sz val="7.5"/>
        <rFont val="Times New Roman"/>
        <family val="1"/>
      </rPr>
      <t>0505 Shared IT infrastructure</t>
    </r>
  </si>
  <si>
    <r>
      <rPr>
        <sz val="7.5"/>
        <rFont val="Times New Roman"/>
        <family val="1"/>
      </rPr>
      <t>0506 Streamlined IT Governance and capacity development</t>
    </r>
  </si>
  <si>
    <r>
      <rPr>
        <b/>
        <sz val="7.5"/>
        <rFont val="Times New Roman"/>
        <family val="1"/>
      </rPr>
      <t>Trade and Industry</t>
    </r>
  </si>
  <si>
    <r>
      <rPr>
        <b/>
        <sz val="7.5"/>
        <rFont val="Times New Roman"/>
        <family val="1"/>
      </rPr>
      <t>Vote: 015 Ministry of Trade, Industry and Cooperatives</t>
    </r>
  </si>
  <si>
    <r>
      <rPr>
        <sz val="7.5"/>
        <rFont val="Times New Roman"/>
        <family val="1"/>
      </rPr>
      <t>0601 Industrial and Technological Development</t>
    </r>
  </si>
  <si>
    <r>
      <rPr>
        <sz val="7.5"/>
        <rFont val="Times New Roman"/>
        <family val="1"/>
      </rPr>
      <t>0602 Cooperative Development</t>
    </r>
  </si>
  <si>
    <r>
      <rPr>
        <sz val="7.5"/>
        <rFont val="Times New Roman"/>
        <family val="1"/>
      </rPr>
      <t>0604  Trade Development</t>
    </r>
  </si>
  <si>
    <r>
      <rPr>
        <sz val="7.5"/>
        <rFont val="Times New Roman"/>
        <family val="1"/>
      </rPr>
      <t>0607 MSME Development</t>
    </r>
  </si>
  <si>
    <r>
      <rPr>
        <sz val="7.5"/>
        <rFont val="Times New Roman"/>
        <family val="1"/>
      </rPr>
      <t>0649 General Administration, Policy and Planning</t>
    </r>
  </si>
  <si>
    <r>
      <rPr>
        <b/>
        <sz val="7.5"/>
        <rFont val="Times New Roman"/>
        <family val="1"/>
      </rPr>
      <t>Vote: 154 Uganda National Bureau of Standards</t>
    </r>
  </si>
  <si>
    <r>
      <rPr>
        <sz val="7.5"/>
        <rFont val="Times New Roman"/>
        <family val="1"/>
      </rPr>
      <t>0606 Standards Development, Promotion and Enforcement</t>
    </r>
  </si>
  <si>
    <r>
      <rPr>
        <b/>
        <sz val="7.5"/>
        <rFont val="Times New Roman"/>
        <family val="1"/>
      </rPr>
      <t>Vote: 306 Uganda Export Promotion Board</t>
    </r>
  </si>
  <si>
    <r>
      <rPr>
        <sz val="7.5"/>
        <rFont val="Times New Roman"/>
        <family val="1"/>
      </rPr>
      <t>0605 Export Market Development, Export Promotion and Customized Advisory Services</t>
    </r>
  </si>
  <si>
    <r>
      <rPr>
        <b/>
        <sz val="7.5"/>
        <rFont val="Times New Roman"/>
        <family val="1"/>
      </rPr>
      <t>Education</t>
    </r>
  </si>
  <si>
    <r>
      <rPr>
        <b/>
        <sz val="7.5"/>
        <rFont val="Times New Roman"/>
        <family val="1"/>
      </rPr>
      <t>Vote: 013 Ministry of Education and Sports</t>
    </r>
  </si>
  <si>
    <r>
      <rPr>
        <sz val="7.5"/>
        <rFont val="Times New Roman"/>
        <family val="1"/>
      </rPr>
      <t>0701 Pre-Primary and Primary Education</t>
    </r>
  </si>
  <si>
    <r>
      <rPr>
        <sz val="7.5"/>
        <rFont val="Times New Roman"/>
        <family val="1"/>
      </rPr>
      <t>0702 Secondary Education</t>
    </r>
  </si>
  <si>
    <r>
      <rPr>
        <sz val="7.5"/>
        <rFont val="Times New Roman"/>
        <family val="1"/>
      </rPr>
      <t>0704 Higher Education</t>
    </r>
  </si>
  <si>
    <r>
      <rPr>
        <sz val="7.5"/>
        <rFont val="Times New Roman"/>
        <family val="1"/>
      </rPr>
      <t>0705 Skills Development</t>
    </r>
  </si>
  <si>
    <r>
      <rPr>
        <sz val="7.5"/>
        <rFont val="Times New Roman"/>
        <family val="1"/>
      </rPr>
      <t>0706 Quality and Standards</t>
    </r>
  </si>
  <si>
    <r>
      <rPr>
        <sz val="7.5"/>
        <rFont val="Times New Roman"/>
        <family val="1"/>
      </rPr>
      <t>0707 Physical Education and Sports</t>
    </r>
  </si>
  <si>
    <r>
      <rPr>
        <sz val="7.5"/>
        <rFont val="Times New Roman"/>
        <family val="1"/>
      </rPr>
      <t>0710 Special Needs Education</t>
    </r>
  </si>
  <si>
    <r>
      <rPr>
        <sz val="7.5"/>
        <rFont val="Times New Roman"/>
        <family val="1"/>
      </rPr>
      <t>0711 Guidance and Counselling</t>
    </r>
  </si>
  <si>
    <r>
      <rPr>
        <sz val="7.5"/>
        <rFont val="Times New Roman"/>
        <family val="1"/>
      </rPr>
      <t>0749 Policy, Planning and Support Services</t>
    </r>
  </si>
  <si>
    <r>
      <rPr>
        <b/>
        <sz val="7.5"/>
        <rFont val="Times New Roman"/>
        <family val="1"/>
      </rPr>
      <t>Vote: 111 Busitema University</t>
    </r>
  </si>
  <si>
    <r>
      <rPr>
        <sz val="7.5"/>
        <rFont val="Times New Roman"/>
        <family val="1"/>
      </rPr>
      <t>0751 Delivery of Tertiary Education and Research</t>
    </r>
  </si>
  <si>
    <r>
      <rPr>
        <sz val="7.5"/>
        <rFont val="Times New Roman"/>
        <family val="1"/>
      </rPr>
      <t>0708 Education and Social Services</t>
    </r>
  </si>
  <si>
    <r>
      <rPr>
        <b/>
        <sz val="7.5"/>
        <rFont val="Times New Roman"/>
        <family val="1"/>
      </rPr>
      <t>Vote: 127 Muni University</t>
    </r>
  </si>
  <si>
    <r>
      <rPr>
        <b/>
        <sz val="7.5"/>
        <rFont val="Times New Roman"/>
        <family val="1"/>
      </rPr>
      <t>Vote: 128 Uganda National Examinations Board</t>
    </r>
  </si>
  <si>
    <r>
      <rPr>
        <sz val="7.5"/>
        <rFont val="Times New Roman"/>
        <family val="1"/>
      </rPr>
      <t>0709  National Examinations Assessment and Certification</t>
    </r>
  </si>
  <si>
    <r>
      <rPr>
        <b/>
        <sz val="7.5"/>
        <rFont val="Times New Roman"/>
        <family val="1"/>
      </rPr>
      <t>Vote: 132 Education Service Commission</t>
    </r>
  </si>
  <si>
    <r>
      <rPr>
        <sz val="7.5"/>
        <rFont val="Times New Roman"/>
        <family val="1"/>
      </rPr>
      <t>0752 Education Personnel Policy and Management</t>
    </r>
  </si>
  <si>
    <r>
      <rPr>
        <b/>
        <sz val="7.5"/>
        <rFont val="Times New Roman"/>
        <family val="1"/>
      </rPr>
      <t>Vote: 136 Makerere University</t>
    </r>
  </si>
  <si>
    <r>
      <rPr>
        <sz val="7.5"/>
        <rFont val="Times New Roman"/>
        <family val="1"/>
      </rPr>
      <t>0751 Delivery of Tertiary Education</t>
    </r>
  </si>
  <si>
    <r>
      <rPr>
        <b/>
        <sz val="7.5"/>
        <rFont val="Times New Roman"/>
        <family val="1"/>
      </rPr>
      <t>Vote: 137 Mbarara University</t>
    </r>
  </si>
  <si>
    <r>
      <rPr>
        <b/>
        <sz val="7.5"/>
        <rFont val="Times New Roman"/>
        <family val="1"/>
      </rPr>
      <t>Vote: 138 Makerere University Business School</t>
    </r>
  </si>
  <si>
    <r>
      <rPr>
        <b/>
        <sz val="7.5"/>
        <rFont val="Times New Roman"/>
        <family val="1"/>
      </rPr>
      <t>Vote: 139 Kyambogo University</t>
    </r>
  </si>
  <si>
    <r>
      <rPr>
        <b/>
        <sz val="7.5"/>
        <rFont val="Times New Roman"/>
        <family val="1"/>
      </rPr>
      <t>Vote: 140 Uganda Management Institute</t>
    </r>
  </si>
  <si>
    <r>
      <rPr>
        <b/>
        <sz val="7.5"/>
        <rFont val="Times New Roman"/>
        <family val="1"/>
      </rPr>
      <t>Vote: 149 Gulu University</t>
    </r>
  </si>
  <si>
    <r>
      <rPr>
        <b/>
        <sz val="7.5"/>
        <rFont val="Times New Roman"/>
        <family val="1"/>
      </rPr>
      <t>Vote: 301 Lira University</t>
    </r>
  </si>
  <si>
    <r>
      <rPr>
        <b/>
        <sz val="7.5"/>
        <rFont val="Times New Roman"/>
        <family val="1"/>
      </rPr>
      <t>Vote: 303 National Curriculum Development Centre</t>
    </r>
  </si>
  <si>
    <r>
      <rPr>
        <sz val="7.5"/>
        <rFont val="Times New Roman"/>
        <family val="1"/>
      </rPr>
      <t>0712 Curriculum and Instructional Materials Development, Orientation and Research</t>
    </r>
  </si>
  <si>
    <r>
      <rPr>
        <b/>
        <sz val="7.5"/>
        <rFont val="Times New Roman"/>
        <family val="1"/>
      </rPr>
      <t>Vote: 307 Kabale University</t>
    </r>
  </si>
  <si>
    <r>
      <rPr>
        <b/>
        <sz val="7.5"/>
        <rFont val="Times New Roman"/>
        <family val="1"/>
      </rPr>
      <t>Vote: 308 Soroti University</t>
    </r>
  </si>
  <si>
    <r>
      <rPr>
        <sz val="7.5"/>
        <rFont val="Times New Roman"/>
        <family val="1"/>
      </rPr>
      <t>0781 Pre-Primary and Primary Education</t>
    </r>
  </si>
  <si>
    <r>
      <rPr>
        <sz val="7.5"/>
        <rFont val="Times New Roman"/>
        <family val="1"/>
      </rPr>
      <t>0782 Secondary Education</t>
    </r>
  </si>
  <si>
    <r>
      <rPr>
        <sz val="7.5"/>
        <rFont val="Times New Roman"/>
        <family val="1"/>
      </rPr>
      <t>0783 Skills Development</t>
    </r>
  </si>
  <si>
    <r>
      <rPr>
        <b/>
        <sz val="7.5"/>
        <rFont val="Times New Roman"/>
        <family val="1"/>
      </rPr>
      <t>Health</t>
    </r>
  </si>
  <si>
    <r>
      <rPr>
        <b/>
        <sz val="7.5"/>
        <rFont val="Times New Roman"/>
        <family val="1"/>
      </rPr>
      <t>Vote: 014 Ministry of Health</t>
    </r>
  </si>
  <si>
    <r>
      <rPr>
        <sz val="7.5"/>
        <rFont val="Times New Roman"/>
        <family val="1"/>
      </rPr>
      <t>0801 Health Monitoring and Quality Assurance</t>
    </r>
  </si>
  <si>
    <r>
      <rPr>
        <sz val="7.5"/>
        <rFont val="Times New Roman"/>
        <family val="1"/>
      </rPr>
      <t>0802 Health infrastructure and equipment</t>
    </r>
  </si>
  <si>
    <r>
      <rPr>
        <sz val="7.5"/>
        <rFont val="Times New Roman"/>
        <family val="1"/>
      </rPr>
      <t>0803 Health Research</t>
    </r>
  </si>
  <si>
    <r>
      <rPr>
        <sz val="7.5"/>
        <rFont val="Times New Roman"/>
        <family val="1"/>
      </rPr>
      <t>0805 Pharmaceutical and other Supplies</t>
    </r>
  </si>
  <si>
    <r>
      <rPr>
        <sz val="7.5"/>
        <rFont val="Times New Roman"/>
        <family val="1"/>
      </rPr>
      <t>0806 Public Health Services</t>
    </r>
  </si>
  <si>
    <r>
      <rPr>
        <sz val="7.5"/>
        <rFont val="Times New Roman"/>
        <family val="1"/>
      </rPr>
      <t>0808 Clinical Health Services</t>
    </r>
  </si>
  <si>
    <r>
      <rPr>
        <sz val="7.5"/>
        <rFont val="Times New Roman"/>
        <family val="1"/>
      </rPr>
      <t>0849 Policy, Planning and Support Services</t>
    </r>
  </si>
  <si>
    <r>
      <rPr>
        <b/>
        <sz val="7.5"/>
        <rFont val="Times New Roman"/>
        <family val="1"/>
      </rPr>
      <t>Vote: 107 Uganda AIDS Commission</t>
    </r>
  </si>
  <si>
    <r>
      <rPr>
        <sz val="7.5"/>
        <rFont val="Times New Roman"/>
        <family val="1"/>
      </rPr>
      <t>0851 HIV/AIDS Services Coordination</t>
    </r>
  </si>
  <si>
    <r>
      <rPr>
        <b/>
        <sz val="7.5"/>
        <rFont val="Times New Roman"/>
        <family val="1"/>
      </rPr>
      <t>Vote: 114 Uganda Cancer Institute</t>
    </r>
  </si>
  <si>
    <r>
      <rPr>
        <sz val="7.5"/>
        <rFont val="Times New Roman"/>
        <family val="1"/>
      </rPr>
      <t>0857 Cancer Services</t>
    </r>
  </si>
  <si>
    <r>
      <rPr>
        <b/>
        <sz val="7.5"/>
        <rFont val="Times New Roman"/>
        <family val="1"/>
      </rPr>
      <t>Vote: 115 Uganda Heart Institute</t>
    </r>
  </si>
  <si>
    <r>
      <rPr>
        <sz val="7.5"/>
        <rFont val="Times New Roman"/>
        <family val="1"/>
      </rPr>
      <t>0858 Heart Services</t>
    </r>
  </si>
  <si>
    <r>
      <rPr>
        <b/>
        <sz val="7.5"/>
        <rFont val="Times New Roman"/>
        <family val="1"/>
      </rPr>
      <t>Vote: 116 National Medical Stores</t>
    </r>
  </si>
  <si>
    <r>
      <rPr>
        <sz val="7.5"/>
        <rFont val="Times New Roman"/>
        <family val="1"/>
      </rPr>
      <t>0859 Pharmaceutical and Medical Supplies</t>
    </r>
  </si>
  <si>
    <r>
      <rPr>
        <sz val="7.5"/>
        <rFont val="Times New Roman"/>
        <family val="1"/>
      </rPr>
      <t>0807 Community Health Management</t>
    </r>
  </si>
  <si>
    <r>
      <rPr>
        <b/>
        <sz val="7.5"/>
        <rFont val="Times New Roman"/>
        <family val="1"/>
      </rPr>
      <t>Vote: 134 Health Service Commission</t>
    </r>
  </si>
  <si>
    <r>
      <rPr>
        <sz val="7.5"/>
        <rFont val="Times New Roman"/>
        <family val="1"/>
      </rPr>
      <t>0852 Human Resource Management for Health</t>
    </r>
  </si>
  <si>
    <r>
      <rPr>
        <b/>
        <sz val="7.5"/>
        <rFont val="Times New Roman"/>
        <family val="1"/>
      </rPr>
      <t>Vote: 151 Uganda Blood Transfusion Service (UBTS)</t>
    </r>
  </si>
  <si>
    <r>
      <rPr>
        <sz val="7.5"/>
        <rFont val="Times New Roman"/>
        <family val="1"/>
      </rPr>
      <t>0853 Safe Blood Provision</t>
    </r>
  </si>
  <si>
    <r>
      <rPr>
        <b/>
        <sz val="7.5"/>
        <rFont val="Times New Roman"/>
        <family val="1"/>
      </rPr>
      <t>Vote: 161 Mulago Hospital Complex</t>
    </r>
  </si>
  <si>
    <r>
      <rPr>
        <sz val="7.5"/>
        <rFont val="Times New Roman"/>
        <family val="1"/>
      </rPr>
      <t>0854 National Referral Hospital Services</t>
    </r>
  </si>
  <si>
    <r>
      <rPr>
        <b/>
        <sz val="7.5"/>
        <rFont val="Times New Roman"/>
        <family val="1"/>
      </rPr>
      <t>Vote: 162 Butabika Hospital</t>
    </r>
  </si>
  <si>
    <r>
      <rPr>
        <sz val="7.5"/>
        <rFont val="Times New Roman"/>
        <family val="1"/>
      </rPr>
      <t>0855 Provision of Specialised Mental Health Services</t>
    </r>
  </si>
  <si>
    <r>
      <rPr>
        <b/>
        <sz val="7.5"/>
        <rFont val="Times New Roman"/>
        <family val="1"/>
      </rPr>
      <t>Vote: 163 Arua Referral Hospital</t>
    </r>
  </si>
  <si>
    <r>
      <rPr>
        <sz val="7.5"/>
        <rFont val="Times New Roman"/>
        <family val="1"/>
      </rPr>
      <t>0856 Regional Referral Hospital Services</t>
    </r>
  </si>
  <si>
    <r>
      <rPr>
        <b/>
        <sz val="7.5"/>
        <rFont val="Times New Roman"/>
        <family val="1"/>
      </rPr>
      <t>Vote: 164 Fort Portal Referral Hospital</t>
    </r>
  </si>
  <si>
    <r>
      <rPr>
        <b/>
        <sz val="7.5"/>
        <rFont val="Times New Roman"/>
        <family val="1"/>
      </rPr>
      <t>Vote: 165 Gulu Referral Hospital</t>
    </r>
  </si>
  <si>
    <r>
      <rPr>
        <b/>
        <sz val="7.5"/>
        <rFont val="Times New Roman"/>
        <family val="1"/>
      </rPr>
      <t>Vote: 166 Hoima Referral Hospital</t>
    </r>
  </si>
  <si>
    <r>
      <rPr>
        <b/>
        <sz val="7.5"/>
        <rFont val="Times New Roman"/>
        <family val="1"/>
      </rPr>
      <t>Vote: 167 Jinja Referral Hospital</t>
    </r>
  </si>
  <si>
    <r>
      <rPr>
        <b/>
        <sz val="7.5"/>
        <rFont val="Times New Roman"/>
        <family val="1"/>
      </rPr>
      <t>Vote: 168 Kabale Referral Hospital</t>
    </r>
  </si>
  <si>
    <r>
      <rPr>
        <b/>
        <sz val="7.5"/>
        <rFont val="Times New Roman"/>
        <family val="1"/>
      </rPr>
      <t>Vote: 169 Masaka Referral Hospital</t>
    </r>
  </si>
  <si>
    <r>
      <rPr>
        <b/>
        <sz val="7.5"/>
        <rFont val="Times New Roman"/>
        <family val="1"/>
      </rPr>
      <t>Vote: 170 Mbale Referral Hospital</t>
    </r>
  </si>
  <si>
    <r>
      <rPr>
        <b/>
        <sz val="7.5"/>
        <rFont val="Times New Roman"/>
        <family val="1"/>
      </rPr>
      <t>Vote: 171 Soroti Referral Hospital</t>
    </r>
  </si>
  <si>
    <r>
      <rPr>
        <b/>
        <sz val="7.5"/>
        <rFont val="Times New Roman"/>
        <family val="1"/>
      </rPr>
      <t>Vote: 172 Lira Referral Hospital</t>
    </r>
  </si>
  <si>
    <r>
      <rPr>
        <b/>
        <sz val="7.5"/>
        <rFont val="Times New Roman"/>
        <family val="1"/>
      </rPr>
      <t>Vote: 173 Mbarara Referral Hospital</t>
    </r>
  </si>
  <si>
    <r>
      <rPr>
        <b/>
        <sz val="7.5"/>
        <rFont val="Times New Roman"/>
        <family val="1"/>
      </rPr>
      <t>Vote: 174 Mubende Referral Hospital</t>
    </r>
  </si>
  <si>
    <r>
      <rPr>
        <b/>
        <sz val="7.5"/>
        <rFont val="Times New Roman"/>
        <family val="1"/>
      </rPr>
      <t>Vote: 175 Moroto Referral Hospital</t>
    </r>
  </si>
  <si>
    <r>
      <rPr>
        <b/>
        <sz val="7.5"/>
        <rFont val="Times New Roman"/>
        <family val="1"/>
      </rPr>
      <t>Vote: 176 Naguru Referral Hospital</t>
    </r>
  </si>
  <si>
    <r>
      <rPr>
        <b/>
        <sz val="7.5"/>
        <rFont val="Times New Roman"/>
        <family val="1"/>
      </rPr>
      <t>Vote: 304 Uganda Virus Research Institute (UVRI)</t>
    </r>
  </si>
  <si>
    <r>
      <rPr>
        <sz val="7.5"/>
        <rFont val="Times New Roman"/>
        <family val="1"/>
      </rPr>
      <t>0803 Virus  Research</t>
    </r>
  </si>
  <si>
    <r>
      <rPr>
        <sz val="7.5"/>
        <rFont val="Times New Roman"/>
        <family val="1"/>
      </rPr>
      <t>0881 Primary Healthcare</t>
    </r>
  </si>
  <si>
    <r>
      <rPr>
        <b/>
        <sz val="7.5"/>
        <rFont val="Times New Roman"/>
        <family val="1"/>
      </rPr>
      <t>Water and Environment</t>
    </r>
  </si>
  <si>
    <r>
      <rPr>
        <b/>
        <sz val="7.5"/>
        <rFont val="Times New Roman"/>
        <family val="1"/>
      </rPr>
      <t>Vote: 019 Ministry of Water and Environment</t>
    </r>
  </si>
  <si>
    <r>
      <rPr>
        <sz val="7.5"/>
        <rFont val="Times New Roman"/>
        <family val="1"/>
      </rPr>
      <t>0901 Rural Water Supply and Sanitation</t>
    </r>
  </si>
  <si>
    <r>
      <rPr>
        <sz val="7.5"/>
        <rFont val="Times New Roman"/>
        <family val="1"/>
      </rPr>
      <t>0902 Urban Water Supply and Sanitation</t>
    </r>
  </si>
  <si>
    <r>
      <rPr>
        <sz val="7.5"/>
        <rFont val="Times New Roman"/>
        <family val="1"/>
      </rPr>
      <t>0903 Water for Production</t>
    </r>
  </si>
  <si>
    <r>
      <rPr>
        <sz val="7.5"/>
        <rFont val="Times New Roman"/>
        <family val="1"/>
      </rPr>
      <t>0904 Water Resources Management</t>
    </r>
  </si>
  <si>
    <r>
      <rPr>
        <sz val="7.5"/>
        <rFont val="Times New Roman"/>
        <family val="1"/>
      </rPr>
      <t>0905 Natural Resources Management</t>
    </r>
  </si>
  <si>
    <r>
      <rPr>
        <sz val="7.5"/>
        <rFont val="Times New Roman"/>
        <family val="1"/>
      </rPr>
      <t>0906 Weather, Climate and Climate Change</t>
    </r>
  </si>
  <si>
    <r>
      <rPr>
        <sz val="7.5"/>
        <rFont val="Times New Roman"/>
        <family val="1"/>
      </rPr>
      <t>0949 Policy, Planning and Support Services</t>
    </r>
  </si>
  <si>
    <r>
      <rPr>
        <sz val="7.5"/>
        <rFont val="Times New Roman"/>
        <family val="1"/>
      </rPr>
      <t>0908 Sanitation and Environmental Services</t>
    </r>
  </si>
  <si>
    <r>
      <rPr>
        <b/>
        <sz val="7.5"/>
        <rFont val="Times New Roman"/>
        <family val="1"/>
      </rPr>
      <t>Vote: 150 National Environment Management Authority</t>
    </r>
  </si>
  <si>
    <r>
      <rPr>
        <sz val="7.5"/>
        <rFont val="Times New Roman"/>
        <family val="1"/>
      </rPr>
      <t>0951 Environmental Management</t>
    </r>
  </si>
  <si>
    <r>
      <rPr>
        <b/>
        <sz val="7.5"/>
        <rFont val="Times New Roman"/>
        <family val="1"/>
      </rPr>
      <t>Vote: 157 National Forestry Authority</t>
    </r>
  </si>
  <si>
    <r>
      <rPr>
        <sz val="7.5"/>
        <rFont val="Times New Roman"/>
        <family val="1"/>
      </rPr>
      <t>0952 Forestry Management</t>
    </r>
  </si>
  <si>
    <r>
      <rPr>
        <b/>
        <sz val="7.5"/>
        <rFont val="Times New Roman"/>
        <family val="1"/>
      </rPr>
      <t>Vote: 302 Uganda National Meteorological Authority</t>
    </r>
  </si>
  <si>
    <r>
      <rPr>
        <sz val="7.5"/>
        <rFont val="Times New Roman"/>
        <family val="1"/>
      </rPr>
      <t>0953 National Meteorological Services</t>
    </r>
  </si>
  <si>
    <r>
      <rPr>
        <sz val="7.5"/>
        <rFont val="Times New Roman"/>
        <family val="1"/>
      </rPr>
      <t>0981 Rural Water Supply and Sanitation</t>
    </r>
  </si>
  <si>
    <r>
      <rPr>
        <sz val="7.5"/>
        <rFont val="Times New Roman"/>
        <family val="1"/>
      </rPr>
      <t>0982 Urban Water Supply and Sanitation</t>
    </r>
  </si>
  <si>
    <r>
      <rPr>
        <sz val="7.5"/>
        <rFont val="Times New Roman"/>
        <family val="1"/>
      </rPr>
      <t>0983 Natural Resources Management</t>
    </r>
  </si>
  <si>
    <r>
      <rPr>
        <b/>
        <sz val="7.5"/>
        <rFont val="Times New Roman"/>
        <family val="1"/>
      </rPr>
      <t>Social Development</t>
    </r>
  </si>
  <si>
    <r>
      <rPr>
        <b/>
        <sz val="7.5"/>
        <rFont val="Times New Roman"/>
        <family val="1"/>
      </rPr>
      <t>Vote: 018 Ministry of Gender, Labour and Social Development</t>
    </r>
  </si>
  <si>
    <r>
      <rPr>
        <sz val="7.5"/>
        <rFont val="Times New Roman"/>
        <family val="1"/>
      </rPr>
      <t>1001 Community Mobilisation, Culture and Empowerment</t>
    </r>
  </si>
  <si>
    <r>
      <rPr>
        <sz val="7.5"/>
        <rFont val="Times New Roman"/>
        <family val="1"/>
      </rPr>
      <t>1002 Gender, Equality and Women's Empowerment</t>
    </r>
  </si>
  <si>
    <r>
      <rPr>
        <sz val="7.5"/>
        <rFont val="Times New Roman"/>
        <family val="1"/>
      </rPr>
      <t>1003 Promotion of descent Employment</t>
    </r>
  </si>
  <si>
    <r>
      <rPr>
        <sz val="7.5"/>
        <rFont val="Times New Roman"/>
        <family val="1"/>
      </rPr>
      <t>1004 Social Protection for Vulnerable Groups</t>
    </r>
  </si>
  <si>
    <r>
      <rPr>
        <sz val="7.5"/>
        <rFont val="Times New Roman"/>
        <family val="1"/>
      </rPr>
      <t>1049 General Administration, Policy and Planning</t>
    </r>
  </si>
  <si>
    <r>
      <rPr>
        <sz val="7.5"/>
        <rFont val="Times New Roman"/>
        <family val="1"/>
      </rPr>
      <t>1005 Gender, Community and Economic Development</t>
    </r>
  </si>
  <si>
    <r>
      <rPr>
        <b/>
        <sz val="7.5"/>
        <rFont val="Times New Roman"/>
        <family val="1"/>
      </rPr>
      <t>Vote: 124 Equal Opportunities Commission</t>
    </r>
  </si>
  <si>
    <r>
      <rPr>
        <sz val="7.5"/>
        <rFont val="Times New Roman"/>
        <family val="1"/>
      </rPr>
      <t>1007 Gender and Equity</t>
    </r>
  </si>
  <si>
    <r>
      <rPr>
        <sz val="7.5"/>
        <rFont val="Times New Roman"/>
        <family val="1"/>
      </rPr>
      <t>1008 Redressing imbalances and promoting equal opportunites for all</t>
    </r>
  </si>
  <si>
    <r>
      <rPr>
        <sz val="7.5"/>
        <rFont val="Times New Roman"/>
        <family val="1"/>
      </rPr>
      <t>1081 Community Mobilisation and Empowerment</t>
    </r>
  </si>
  <si>
    <r>
      <rPr>
        <b/>
        <sz val="7.5"/>
        <rFont val="Times New Roman"/>
        <family val="1"/>
      </rPr>
      <t>Security</t>
    </r>
  </si>
  <si>
    <r>
      <rPr>
        <b/>
        <sz val="7.5"/>
        <rFont val="Times New Roman"/>
        <family val="1"/>
      </rPr>
      <t>Vote: 001 Office of the President</t>
    </r>
  </si>
  <si>
    <r>
      <rPr>
        <sz val="7.5"/>
        <rFont val="Times New Roman"/>
        <family val="1"/>
      </rPr>
      <t>1111  Strengthening  Internal security</t>
    </r>
  </si>
  <si>
    <r>
      <rPr>
        <b/>
        <sz val="7.5"/>
        <rFont val="Times New Roman"/>
        <family val="1"/>
      </rPr>
      <t>Vote: 004 Ministry of Defence</t>
    </r>
  </si>
  <si>
    <r>
      <rPr>
        <sz val="7.5"/>
        <rFont val="Times New Roman"/>
        <family val="1"/>
      </rPr>
      <t>1101 National Defence (UPDF)</t>
    </r>
  </si>
  <si>
    <r>
      <rPr>
        <sz val="7.5"/>
        <rFont val="Times New Roman"/>
        <family val="1"/>
      </rPr>
      <t>1149 Policy, Planning and Support Services</t>
    </r>
  </si>
  <si>
    <r>
      <rPr>
        <b/>
        <sz val="7.5"/>
        <rFont val="Times New Roman"/>
        <family val="1"/>
      </rPr>
      <t>Vote: 159 External Security Organisation</t>
    </r>
  </si>
  <si>
    <r>
      <rPr>
        <sz val="7.5"/>
        <rFont val="Times New Roman"/>
        <family val="1"/>
      </rPr>
      <t>1151 Strengthening External Security</t>
    </r>
  </si>
  <si>
    <r>
      <rPr>
        <b/>
        <sz val="7.5"/>
        <rFont val="Times New Roman"/>
        <family val="1"/>
      </rPr>
      <t>Justice, Law and Order</t>
    </r>
  </si>
  <si>
    <r>
      <rPr>
        <b/>
        <sz val="7.5"/>
        <rFont val="Times New Roman"/>
        <family val="1"/>
      </rPr>
      <t>Vote: 007 Ministry of Justice and Constitutional Affairs</t>
    </r>
  </si>
  <si>
    <r>
      <rPr>
        <sz val="7.5"/>
        <rFont val="Times New Roman"/>
        <family val="1"/>
      </rPr>
      <t>1203 Administration of Estates/Property of the Deceased</t>
    </r>
  </si>
  <si>
    <r>
      <rPr>
        <sz val="7.5"/>
        <rFont val="Times New Roman"/>
        <family val="1"/>
      </rPr>
      <t>1204 Regulation of the Legal Profession</t>
    </r>
  </si>
  <si>
    <r>
      <rPr>
        <sz val="7.5"/>
        <rFont val="Times New Roman"/>
        <family val="1"/>
      </rPr>
      <t>1205 Access to Justice and Accountability</t>
    </r>
  </si>
  <si>
    <r>
      <rPr>
        <sz val="7.5"/>
        <rFont val="Times New Roman"/>
        <family val="1"/>
      </rPr>
      <t>1206 Court Awards (Statutory)</t>
    </r>
  </si>
  <si>
    <r>
      <rPr>
        <sz val="7.5"/>
        <rFont val="Times New Roman"/>
        <family val="1"/>
      </rPr>
      <t>1207 Legislative Drafting</t>
    </r>
  </si>
  <si>
    <r>
      <rPr>
        <sz val="7.5"/>
        <rFont val="Times New Roman"/>
        <family val="1"/>
      </rPr>
      <t>1208 Civil Litigation</t>
    </r>
  </si>
  <si>
    <r>
      <rPr>
        <sz val="7.5"/>
        <rFont val="Times New Roman"/>
        <family val="1"/>
      </rPr>
      <t>1209 Legal Advisory Services</t>
    </r>
  </si>
  <si>
    <r>
      <rPr>
        <sz val="7.5"/>
        <rFont val="Times New Roman"/>
        <family val="1"/>
      </rPr>
      <t>1249 Policy, Planning and Support Services</t>
    </r>
  </si>
  <si>
    <r>
      <rPr>
        <b/>
        <sz val="7.5"/>
        <rFont val="Times New Roman"/>
        <family val="1"/>
      </rPr>
      <t>Vote: 009 Ministry of Internal Affairs</t>
    </r>
  </si>
  <si>
    <r>
      <rPr>
        <sz val="7.5"/>
        <rFont val="Times New Roman"/>
        <family val="1"/>
      </rPr>
      <t>1212 Peace Building</t>
    </r>
  </si>
  <si>
    <r>
      <rPr>
        <sz val="7.5"/>
        <rFont val="Times New Roman"/>
        <family val="1"/>
      </rPr>
      <t>1214 Community Service Orders Managment</t>
    </r>
  </si>
  <si>
    <r>
      <rPr>
        <sz val="7.5"/>
        <rFont val="Times New Roman"/>
        <family val="1"/>
      </rPr>
      <t>1215 NGO Regulation</t>
    </r>
  </si>
  <si>
    <r>
      <rPr>
        <sz val="7.5"/>
        <rFont val="Times New Roman"/>
        <family val="1"/>
      </rPr>
      <t>1216 Internal Security, Coordination &amp; Advisory Services</t>
    </r>
  </si>
  <si>
    <r>
      <rPr>
        <sz val="7.5"/>
        <rFont val="Times New Roman"/>
        <family val="1"/>
      </rPr>
      <t>1217 Combat Trafficking in Persons</t>
    </r>
  </si>
  <si>
    <r>
      <rPr>
        <sz val="7.5"/>
        <rFont val="Times New Roman"/>
        <family val="1"/>
      </rPr>
      <t>1236 Police and Prisons Supervision</t>
    </r>
  </si>
  <si>
    <r>
      <rPr>
        <b/>
        <sz val="7.5"/>
        <rFont val="Times New Roman"/>
        <family val="1"/>
      </rPr>
      <t>Vote: 101 Judiciary</t>
    </r>
  </si>
  <si>
    <r>
      <rPr>
        <sz val="7.5"/>
        <rFont val="Times New Roman"/>
        <family val="1"/>
      </rPr>
      <t>1251 Judicial services</t>
    </r>
  </si>
  <si>
    <r>
      <rPr>
        <b/>
        <sz val="7.5"/>
        <rFont val="Times New Roman"/>
        <family val="1"/>
      </rPr>
      <t>Vote: 105 Law Reform Commission</t>
    </r>
  </si>
  <si>
    <r>
      <rPr>
        <sz val="7.5"/>
        <rFont val="Times New Roman"/>
        <family val="1"/>
      </rPr>
      <t>1224 Reform and Revision of laws</t>
    </r>
  </si>
  <si>
    <r>
      <rPr>
        <sz val="7.5"/>
        <rFont val="Times New Roman"/>
        <family val="1"/>
      </rPr>
      <t>1225 General administration, planning, policy and support services</t>
    </r>
  </si>
  <si>
    <r>
      <rPr>
        <b/>
        <sz val="7.5"/>
        <rFont val="Times New Roman"/>
        <family val="1"/>
      </rPr>
      <t>Vote: 106 Uganda Human Rights Commission</t>
    </r>
  </si>
  <si>
    <r>
      <rPr>
        <sz val="7.5"/>
        <rFont val="Times New Roman"/>
        <family val="1"/>
      </rPr>
      <t>1253 Protection and Promotion of Human Rights</t>
    </r>
  </si>
  <si>
    <r>
      <rPr>
        <b/>
        <sz val="7.5"/>
        <rFont val="Times New Roman"/>
        <family val="1"/>
      </rPr>
      <t>Vote: 109 Law Development Centre</t>
    </r>
  </si>
  <si>
    <r>
      <rPr>
        <sz val="7.5"/>
        <rFont val="Times New Roman"/>
        <family val="1"/>
      </rPr>
      <t>1254 Legal Training</t>
    </r>
  </si>
  <si>
    <r>
      <rPr>
        <b/>
        <sz val="7.5"/>
        <rFont val="Times New Roman"/>
        <family val="1"/>
      </rPr>
      <t>Vote: 119 Uganda Registration Services Bureau</t>
    </r>
  </si>
  <si>
    <r>
      <rPr>
        <sz val="7.5"/>
        <rFont val="Times New Roman"/>
        <family val="1"/>
      </rPr>
      <t>1220 Lawful Registration Services</t>
    </r>
  </si>
  <si>
    <r>
      <rPr>
        <b/>
        <sz val="7.5"/>
        <rFont val="Times New Roman"/>
        <family val="1"/>
      </rPr>
      <t>Vote: 120 National Citizenship and Immigration Control</t>
    </r>
  </si>
  <si>
    <r>
      <rPr>
        <sz val="7.5"/>
        <rFont val="Times New Roman"/>
        <family val="1"/>
      </rPr>
      <t>1211 Citizenship and Immigration Services</t>
    </r>
  </si>
  <si>
    <r>
      <rPr>
        <b/>
        <sz val="7.5"/>
        <rFont val="Times New Roman"/>
        <family val="1"/>
      </rPr>
      <t>Vote: 133 Office of the Director of Public Prosecutions</t>
    </r>
  </si>
  <si>
    <r>
      <rPr>
        <sz val="7.5"/>
        <rFont val="Times New Roman"/>
        <family val="1"/>
      </rPr>
      <t>1260 Inspection and Quality Assurance Services</t>
    </r>
  </si>
  <si>
    <r>
      <rPr>
        <sz val="7.5"/>
        <rFont val="Times New Roman"/>
        <family val="1"/>
      </rPr>
      <t>1261 Criminal Prosecution Services</t>
    </r>
  </si>
  <si>
    <r>
      <rPr>
        <sz val="7.5"/>
        <rFont val="Times New Roman"/>
        <family val="1"/>
      </rPr>
      <t>1262 General Administration and Support  Services</t>
    </r>
  </si>
  <si>
    <r>
      <rPr>
        <b/>
        <sz val="7.5"/>
        <rFont val="Times New Roman"/>
        <family val="1"/>
      </rPr>
      <t>Vote: 144 Uganda Police Force</t>
    </r>
  </si>
  <si>
    <r>
      <rPr>
        <sz val="7.5"/>
        <rFont val="Times New Roman"/>
        <family val="1"/>
      </rPr>
      <t>1232 Territorial  and Specialised Policing</t>
    </r>
  </si>
  <si>
    <r>
      <rPr>
        <sz val="7.5"/>
        <rFont val="Times New Roman"/>
        <family val="1"/>
      </rPr>
      <t>1233 Command and Control</t>
    </r>
  </si>
  <si>
    <r>
      <rPr>
        <sz val="7.5"/>
        <rFont val="Times New Roman"/>
        <family val="1"/>
      </rPr>
      <t>1234 Welfare and Infrastructure</t>
    </r>
  </si>
  <si>
    <r>
      <rPr>
        <sz val="7.5"/>
        <rFont val="Times New Roman"/>
        <family val="1"/>
      </rPr>
      <t>1235 Crime Prevention and Investigation Management</t>
    </r>
  </si>
  <si>
    <r>
      <rPr>
        <b/>
        <sz val="7.5"/>
        <rFont val="Times New Roman"/>
        <family val="1"/>
      </rPr>
      <t>Vote: 145 Uganda Prisons</t>
    </r>
  </si>
  <si>
    <r>
      <rPr>
        <sz val="7.5"/>
        <rFont val="Times New Roman"/>
        <family val="1"/>
      </rPr>
      <t>1226 Management and Administration</t>
    </r>
  </si>
  <si>
    <r>
      <rPr>
        <sz val="7.5"/>
        <rFont val="Times New Roman"/>
        <family val="1"/>
      </rPr>
      <t>1227 Prisoners Managment</t>
    </r>
  </si>
  <si>
    <r>
      <rPr>
        <sz val="7.5"/>
        <rFont val="Times New Roman"/>
        <family val="1"/>
      </rPr>
      <t>1228 Rehabilitation and re-integration of Offenders</t>
    </r>
  </si>
  <si>
    <r>
      <rPr>
        <sz val="7.5"/>
        <rFont val="Times New Roman"/>
        <family val="1"/>
      </rPr>
      <t>1229 Safety and Security</t>
    </r>
  </si>
  <si>
    <r>
      <rPr>
        <sz val="7.5"/>
        <rFont val="Times New Roman"/>
        <family val="1"/>
      </rPr>
      <t>1230 Human Rights and Welfare</t>
    </r>
  </si>
  <si>
    <r>
      <rPr>
        <sz val="7.5"/>
        <rFont val="Times New Roman"/>
        <family val="1"/>
      </rPr>
      <t>1231 Prisons Production</t>
    </r>
  </si>
  <si>
    <r>
      <rPr>
        <b/>
        <sz val="7.5"/>
        <rFont val="Times New Roman"/>
        <family val="1"/>
      </rPr>
      <t>Vote: 148 Judicial Service Commission</t>
    </r>
  </si>
  <si>
    <r>
      <rPr>
        <sz val="7.5"/>
        <rFont val="Times New Roman"/>
        <family val="1"/>
      </rPr>
      <t>1210 Recruitment and Discipline of Judicial Officers</t>
    </r>
  </si>
  <si>
    <r>
      <rPr>
        <sz val="7.5"/>
        <rFont val="Times New Roman"/>
        <family val="1"/>
      </rPr>
      <t>1218 Public legal awareness and Judicial education</t>
    </r>
  </si>
  <si>
    <r>
      <rPr>
        <sz val="7.5"/>
        <rFont val="Times New Roman"/>
        <family val="1"/>
      </rPr>
      <t>1219 Complaints management and advisory services</t>
    </r>
  </si>
  <si>
    <r>
      <rPr>
        <b/>
        <sz val="7.5"/>
        <rFont val="Times New Roman"/>
        <family val="1"/>
      </rPr>
      <t>Vote: 305 Directorate of Government Analytical Laboratory</t>
    </r>
  </si>
  <si>
    <r>
      <rPr>
        <sz val="7.5"/>
        <rFont val="Times New Roman"/>
        <family val="1"/>
      </rPr>
      <t>1213 Forensic and General Scientific Services.</t>
    </r>
  </si>
  <si>
    <r>
      <rPr>
        <b/>
        <sz val="7.5"/>
        <rFont val="Times New Roman"/>
        <family val="1"/>
      </rPr>
      <t>Vote: 309 National Identification and Registration Authority (NIRA)</t>
    </r>
  </si>
  <si>
    <r>
      <rPr>
        <sz val="7.5"/>
        <rFont val="Times New Roman"/>
        <family val="1"/>
      </rPr>
      <t>1222 Identification and Registration Services</t>
    </r>
  </si>
  <si>
    <r>
      <rPr>
        <b/>
        <sz val="7.5"/>
        <rFont val="Times New Roman"/>
        <family val="1"/>
      </rPr>
      <t>Public Sector Management</t>
    </r>
  </si>
  <si>
    <r>
      <rPr>
        <b/>
        <sz val="7.5"/>
        <rFont val="Times New Roman"/>
        <family val="1"/>
      </rPr>
      <t>Vote: 003 Office of the Prime Minister</t>
    </r>
  </si>
  <si>
    <r>
      <rPr>
        <sz val="7.5"/>
        <rFont val="Times New Roman"/>
        <family val="1"/>
      </rPr>
      <t>1301 Strategic Coordination, Monitoring and Evaluation</t>
    </r>
  </si>
  <si>
    <r>
      <rPr>
        <sz val="7.5"/>
        <rFont val="Times New Roman"/>
        <family val="1"/>
      </rPr>
      <t>1302 Disaster Preparedness and Refugees  Management</t>
    </r>
  </si>
  <si>
    <r>
      <rPr>
        <sz val="7.5"/>
        <rFont val="Times New Roman"/>
        <family val="1"/>
      </rPr>
      <t>1303 Affirmative Action Programs</t>
    </r>
  </si>
  <si>
    <r>
      <rPr>
        <sz val="7.5"/>
        <rFont val="Times New Roman"/>
        <family val="1"/>
      </rPr>
      <t>1349 Administration and Support Services</t>
    </r>
  </si>
  <si>
    <r>
      <rPr>
        <b/>
        <sz val="7.5"/>
        <rFont val="Times New Roman"/>
        <family val="1"/>
      </rPr>
      <t>Vote: 005 Ministry of Public Service</t>
    </r>
  </si>
  <si>
    <r>
      <rPr>
        <sz val="7.5"/>
        <rFont val="Times New Roman"/>
        <family val="1"/>
      </rPr>
      <t>1310 Inspection and Quality Assurance</t>
    </r>
  </si>
  <si>
    <r>
      <rPr>
        <sz val="7.5"/>
        <rFont val="Times New Roman"/>
        <family val="1"/>
      </rPr>
      <t>1311 Management  Services</t>
    </r>
  </si>
  <si>
    <r>
      <rPr>
        <sz val="7.5"/>
        <rFont val="Times New Roman"/>
        <family val="1"/>
      </rPr>
      <t>1312 Human Resource  Management</t>
    </r>
  </si>
  <si>
    <r>
      <rPr>
        <sz val="7.5"/>
        <rFont val="Times New Roman"/>
        <family val="1"/>
      </rPr>
      <t>1349 Policy, Planning and Support Services</t>
    </r>
  </si>
  <si>
    <r>
      <rPr>
        <b/>
        <sz val="7.5"/>
        <rFont val="Times New Roman"/>
        <family val="1"/>
      </rPr>
      <t>Vote: 011 Ministry of Local Government</t>
    </r>
  </si>
  <si>
    <r>
      <rPr>
        <sz val="7.5"/>
        <rFont val="Times New Roman"/>
        <family val="1"/>
      </rPr>
      <t>1317 Local Government Administration and Development</t>
    </r>
  </si>
  <si>
    <r>
      <rPr>
        <sz val="7.5"/>
        <rFont val="Times New Roman"/>
        <family val="1"/>
      </rPr>
      <t>1324 Local Government Inspection and Assessment</t>
    </r>
  </si>
  <si>
    <r>
      <rPr>
        <sz val="7.5"/>
        <rFont val="Times New Roman"/>
        <family val="1"/>
      </rPr>
      <t>1349 General Administration,Policy, Planning and Support Services</t>
    </r>
  </si>
  <si>
    <r>
      <rPr>
        <b/>
        <sz val="7.5"/>
        <rFont val="Times New Roman"/>
        <family val="1"/>
      </rPr>
      <t>Vote: 021 East African Community</t>
    </r>
  </si>
  <si>
    <r>
      <rPr>
        <sz val="7.5"/>
        <rFont val="Times New Roman"/>
        <family val="1"/>
      </rPr>
      <t>1318 Regional Integration</t>
    </r>
  </si>
  <si>
    <r>
      <rPr>
        <sz val="7.5"/>
        <rFont val="Times New Roman"/>
        <family val="1"/>
      </rPr>
      <t>1349 Administration, Policy and Planning</t>
    </r>
  </si>
  <si>
    <r>
      <rPr>
        <b/>
        <sz val="7.5"/>
        <rFont val="Times New Roman"/>
        <family val="1"/>
      </rPr>
      <t>Vote: 108 National Planning Authority</t>
    </r>
  </si>
  <si>
    <r>
      <rPr>
        <sz val="7.5"/>
        <rFont val="Times New Roman"/>
        <family val="1"/>
      </rPr>
      <t>1325 Development Planning</t>
    </r>
  </si>
  <si>
    <r>
      <rPr>
        <sz val="7.5"/>
        <rFont val="Times New Roman"/>
        <family val="1"/>
      </rPr>
      <t>1326 Development Performance</t>
    </r>
  </si>
  <si>
    <r>
      <rPr>
        <sz val="7.5"/>
        <rFont val="Times New Roman"/>
        <family val="1"/>
      </rPr>
      <t>1327 General Management, Administration and Corporate Planning</t>
    </r>
  </si>
  <si>
    <r>
      <rPr>
        <sz val="7.5"/>
        <rFont val="Times New Roman"/>
        <family val="1"/>
      </rPr>
      <t>1349 Economic Policy Monitoring,Evaluation &amp; Inspection</t>
    </r>
  </si>
  <si>
    <r>
      <rPr>
        <b/>
        <sz val="7.5"/>
        <rFont val="Times New Roman"/>
        <family val="1"/>
      </rPr>
      <t>Vote: 146 Public Service Commission</t>
    </r>
  </si>
  <si>
    <r>
      <rPr>
        <sz val="7.5"/>
        <rFont val="Times New Roman"/>
        <family val="1"/>
      </rPr>
      <t>1352 Public Service Selection and Recruitment</t>
    </r>
  </si>
  <si>
    <r>
      <rPr>
        <b/>
        <sz val="7.5"/>
        <rFont val="Times New Roman"/>
        <family val="1"/>
      </rPr>
      <t>Vote: 147 Local Government Finance Commission</t>
    </r>
  </si>
  <si>
    <r>
      <rPr>
        <sz val="7.5"/>
        <rFont val="Times New Roman"/>
        <family val="1"/>
      </rPr>
      <t>1353 Coordination of Local Government Financing</t>
    </r>
  </si>
  <si>
    <r>
      <rPr>
        <sz val="7.5"/>
        <rFont val="Times New Roman"/>
        <family val="1"/>
      </rPr>
      <t>1381 District and Urban Administration</t>
    </r>
  </si>
  <si>
    <r>
      <rPr>
        <b/>
        <sz val="7.5"/>
        <rFont val="Times New Roman"/>
        <family val="1"/>
      </rPr>
      <t>Accountability</t>
    </r>
  </si>
  <si>
    <r>
      <rPr>
        <b/>
        <sz val="7.5"/>
        <rFont val="Times New Roman"/>
        <family val="1"/>
      </rPr>
      <t>Vote: 008 Ministry of Finance, Planning &amp; Economic Dev.</t>
    </r>
  </si>
  <si>
    <r>
      <rPr>
        <sz val="7.5"/>
        <rFont val="Times New Roman"/>
        <family val="1"/>
      </rPr>
      <t>1401 Macroeconomic Policy and Management</t>
    </r>
  </si>
  <si>
    <r>
      <rPr>
        <sz val="7.5"/>
        <rFont val="Times New Roman"/>
        <family val="1"/>
      </rPr>
      <t>1402 Budget Preparation, Execution and Monitoring</t>
    </r>
  </si>
  <si>
    <r>
      <rPr>
        <sz val="7.5"/>
        <rFont val="Times New Roman"/>
        <family val="1"/>
      </rPr>
      <t>1403 Public Financial Management</t>
    </r>
  </si>
  <si>
    <r>
      <rPr>
        <sz val="7.5"/>
        <rFont val="Times New Roman"/>
        <family val="1"/>
      </rPr>
      <t>1409 Deficit Financing and Cash Management</t>
    </r>
  </si>
  <si>
    <r>
      <rPr>
        <sz val="7.5"/>
        <rFont val="Times New Roman"/>
        <family val="1"/>
      </rPr>
      <t>1410 Development Policy and Investment Promotion</t>
    </r>
  </si>
  <si>
    <r>
      <rPr>
        <sz val="7.5"/>
        <rFont val="Times New Roman"/>
        <family val="1"/>
      </rPr>
      <t>1411 Financial  Sector Development</t>
    </r>
  </si>
  <si>
    <r>
      <rPr>
        <sz val="7.5"/>
        <rFont val="Times New Roman"/>
        <family val="1"/>
      </rPr>
      <t>1419 Internal Oversight and Advisory Services</t>
    </r>
  </si>
  <si>
    <r>
      <rPr>
        <sz val="7.5"/>
        <rFont val="Times New Roman"/>
        <family val="1"/>
      </rPr>
      <t>1449 Policy, Planning and Support Services</t>
    </r>
  </si>
  <si>
    <r>
      <rPr>
        <b/>
        <sz val="7.5"/>
        <rFont val="Times New Roman"/>
        <family val="1"/>
      </rPr>
      <t>Vote: 103 Inspectorate of Government (IG)</t>
    </r>
  </si>
  <si>
    <r>
      <rPr>
        <sz val="7.5"/>
        <rFont val="Times New Roman"/>
        <family val="1"/>
      </rPr>
      <t>1412 General Administration and Support Services</t>
    </r>
  </si>
  <si>
    <r>
      <rPr>
        <sz val="7.5"/>
        <rFont val="Times New Roman"/>
        <family val="1"/>
      </rPr>
      <t>1413 Anti-Corruption</t>
    </r>
  </si>
  <si>
    <r>
      <rPr>
        <sz val="7.5"/>
        <rFont val="Times New Roman"/>
        <family val="1"/>
      </rPr>
      <t>1414 Ombudsman</t>
    </r>
  </si>
  <si>
    <r>
      <rPr>
        <b/>
        <sz val="7.5"/>
        <rFont val="Times New Roman"/>
        <family val="1"/>
      </rPr>
      <t>Vote: 112 Ethics and Integrity</t>
    </r>
  </si>
  <si>
    <r>
      <rPr>
        <sz val="7.5"/>
        <rFont val="Times New Roman"/>
        <family val="1"/>
      </rPr>
      <t>1452 Ethics and Integrity</t>
    </r>
  </si>
  <si>
    <r>
      <rPr>
        <sz val="7.5"/>
        <rFont val="Times New Roman"/>
        <family val="1"/>
      </rPr>
      <t>1409 Revenue collection and mobilisation</t>
    </r>
  </si>
  <si>
    <r>
      <rPr>
        <b/>
        <sz val="7.5"/>
        <rFont val="Times New Roman"/>
        <family val="1"/>
      </rPr>
      <t>Vote: 129 Financial Intelligence Authority (FIA)</t>
    </r>
  </si>
  <si>
    <r>
      <rPr>
        <sz val="7.5"/>
        <rFont val="Times New Roman"/>
        <family val="1"/>
      </rPr>
      <t>1458 Prevention of ML/CFT, Prosecution and confiscation of proceeds of crime</t>
    </r>
  </si>
  <si>
    <r>
      <rPr>
        <sz val="7.5"/>
        <rFont val="Times New Roman"/>
        <family val="1"/>
      </rPr>
      <t>1459 Policy, International Cooperation and Mutual Legal Assistance</t>
    </r>
  </si>
  <si>
    <r>
      <rPr>
        <b/>
        <sz val="7.5"/>
        <rFont val="Times New Roman"/>
        <family val="1"/>
      </rPr>
      <t>Vote: 130 Treasury Operations</t>
    </r>
  </si>
  <si>
    <r>
      <rPr>
        <sz val="7.5"/>
        <rFont val="Times New Roman"/>
        <family val="1"/>
      </rPr>
      <t>1451 Treasury Operations</t>
    </r>
  </si>
  <si>
    <r>
      <rPr>
        <b/>
        <sz val="7.5"/>
        <rFont val="Times New Roman"/>
        <family val="1"/>
      </rPr>
      <t>Vote: 131 Auditor General</t>
    </r>
  </si>
  <si>
    <r>
      <rPr>
        <sz val="7.5"/>
        <rFont val="Times New Roman"/>
        <family val="1"/>
      </rPr>
      <t>1415 Financial Audits</t>
    </r>
  </si>
  <si>
    <r>
      <rPr>
        <sz val="7.5"/>
        <rFont val="Times New Roman"/>
        <family val="1"/>
      </rPr>
      <t>1416 Value for Money and Specialised  Audits</t>
    </r>
  </si>
  <si>
    <r>
      <rPr>
        <sz val="7.5"/>
        <rFont val="Times New Roman"/>
        <family val="1"/>
      </rPr>
      <t>1417 Support to Audit services</t>
    </r>
  </si>
  <si>
    <r>
      <rPr>
        <b/>
        <sz val="7.5"/>
        <rFont val="Times New Roman"/>
        <family val="1"/>
      </rPr>
      <t>Vote: 141 URA</t>
    </r>
  </si>
  <si>
    <r>
      <rPr>
        <sz val="7.5"/>
        <rFont val="Times New Roman"/>
        <family val="1"/>
      </rPr>
      <t>1418 Administration and Support Services</t>
    </r>
  </si>
  <si>
    <r>
      <rPr>
        <sz val="7.5"/>
        <rFont val="Times New Roman"/>
        <family val="1"/>
      </rPr>
      <t>1454 Revenue Collection &amp; Administration</t>
    </r>
  </si>
  <si>
    <r>
      <rPr>
        <b/>
        <sz val="7.5"/>
        <rFont val="Times New Roman"/>
        <family val="1"/>
      </rPr>
      <t>Vote: 143 Uganda Bureau of Statistics</t>
    </r>
  </si>
  <si>
    <r>
      <rPr>
        <sz val="7.5"/>
        <rFont val="Times New Roman"/>
        <family val="1"/>
      </rPr>
      <t>1455 Statistical production and Services</t>
    </r>
  </si>
  <si>
    <r>
      <rPr>
        <b/>
        <sz val="7.5"/>
        <rFont val="Times New Roman"/>
        <family val="1"/>
      </rPr>
      <t>Vote: 153 PPDA</t>
    </r>
  </si>
  <si>
    <r>
      <rPr>
        <sz val="7.5"/>
        <rFont val="Times New Roman"/>
        <family val="1"/>
      </rPr>
      <t>1456 Regulation of the Procurement and Disposal System</t>
    </r>
  </si>
  <si>
    <r>
      <rPr>
        <b/>
        <sz val="7.5"/>
        <rFont val="Times New Roman"/>
        <family val="1"/>
      </rPr>
      <t>Vote: 310 Uganda Investment Authority (UIA)</t>
    </r>
  </si>
  <si>
    <r>
      <rPr>
        <sz val="7.5"/>
        <rFont val="Times New Roman"/>
        <family val="1"/>
      </rPr>
      <t>1420 Investment Promotion and Facilitation</t>
    </r>
  </si>
  <si>
    <r>
      <rPr>
        <b/>
        <sz val="7.5"/>
        <rFont val="Times New Roman"/>
        <family val="1"/>
      </rPr>
      <t>Legislature</t>
    </r>
  </si>
  <si>
    <r>
      <rPr>
        <b/>
        <sz val="7.5"/>
        <rFont val="Times New Roman"/>
        <family val="1"/>
      </rPr>
      <t>Vote: 104 Parliamentary Commission</t>
    </r>
  </si>
  <si>
    <r>
      <rPr>
        <sz val="7.5"/>
        <rFont val="Times New Roman"/>
        <family val="1"/>
      </rPr>
      <t>1551 Parliament</t>
    </r>
  </si>
  <si>
    <r>
      <rPr>
        <b/>
        <sz val="7.5"/>
        <rFont val="Times New Roman"/>
        <family val="1"/>
      </rPr>
      <t>Public Administration</t>
    </r>
  </si>
  <si>
    <r>
      <rPr>
        <sz val="7.5"/>
        <rFont val="Times New Roman"/>
        <family val="1"/>
      </rPr>
      <t>1601 Oversight, Monitoring and Evaluation &amp; Inspectionof policies and programs</t>
    </r>
  </si>
  <si>
    <r>
      <rPr>
        <sz val="7.5"/>
        <rFont val="Times New Roman"/>
        <family val="1"/>
      </rPr>
      <t>1602 Cabinet Support and Policy Development</t>
    </r>
  </si>
  <si>
    <r>
      <rPr>
        <sz val="7.5"/>
        <rFont val="Times New Roman"/>
        <family val="1"/>
      </rPr>
      <t>1603 Government Mobilisation, Monitoring and Awards</t>
    </r>
  </si>
  <si>
    <r>
      <rPr>
        <sz val="7.5"/>
        <rFont val="Times New Roman"/>
        <family val="1"/>
      </rPr>
      <t>1604 Security Administration</t>
    </r>
  </si>
  <si>
    <r>
      <rPr>
        <sz val="7.5"/>
        <rFont val="Times New Roman"/>
        <family val="1"/>
      </rPr>
      <t>1649 General administration, Policy and planning</t>
    </r>
  </si>
  <si>
    <r>
      <rPr>
        <b/>
        <sz val="7.5"/>
        <rFont val="Times New Roman"/>
        <family val="1"/>
      </rPr>
      <t>Vote: 002 State House</t>
    </r>
  </si>
  <si>
    <r>
      <rPr>
        <sz val="7.5"/>
        <rFont val="Times New Roman"/>
        <family val="1"/>
      </rPr>
      <t>1611 Logistical and Administrative Support to the Presidency</t>
    </r>
  </si>
  <si>
    <r>
      <rPr>
        <b/>
        <sz val="7.5"/>
        <rFont val="Times New Roman"/>
        <family val="1"/>
      </rPr>
      <t>Vote: 006 Ministry of Foreign Affairs</t>
    </r>
  </si>
  <si>
    <r>
      <rPr>
        <sz val="7.5"/>
        <rFont val="Times New Roman"/>
        <family val="1"/>
      </rPr>
      <t>1605 Regional and International Economic Affairs</t>
    </r>
  </si>
  <si>
    <r>
      <rPr>
        <sz val="7.5"/>
        <rFont val="Times New Roman"/>
        <family val="1"/>
      </rPr>
      <t>1606 Regional and International Political Affairs</t>
    </r>
  </si>
  <si>
    <r>
      <rPr>
        <sz val="7.5"/>
        <rFont val="Times New Roman"/>
        <family val="1"/>
      </rPr>
      <t>1622 Protocol and Public Diplomacy</t>
    </r>
  </si>
  <si>
    <r>
      <rPr>
        <sz val="7.5"/>
        <rFont val="Times New Roman"/>
        <family val="1"/>
      </rPr>
      <t>1649 Policy, Planning and Support Services</t>
    </r>
  </si>
  <si>
    <r>
      <rPr>
        <b/>
        <sz val="7.5"/>
        <rFont val="Times New Roman"/>
        <family val="1"/>
      </rPr>
      <t>Vote: 102 Electoral Commission</t>
    </r>
  </si>
  <si>
    <r>
      <rPr>
        <sz val="7.5"/>
        <rFont val="Times New Roman"/>
        <family val="1"/>
      </rPr>
      <t>1651 Management of Elections</t>
    </r>
  </si>
  <si>
    <r>
      <rPr>
        <sz val="7.5"/>
        <rFont val="Times New Roman"/>
        <family val="1"/>
      </rPr>
      <t>1654 Harmonization of Political Party Activities</t>
    </r>
  </si>
  <si>
    <r>
      <rPr>
        <b/>
        <sz val="7.5"/>
        <rFont val="Times New Roman"/>
        <family val="1"/>
      </rPr>
      <t>Vote: 201 Mission in New York</t>
    </r>
  </si>
  <si>
    <r>
      <rPr>
        <sz val="7.5"/>
        <rFont val="Times New Roman"/>
        <family val="1"/>
      </rPr>
      <t>1652 Overseas Mission Services</t>
    </r>
  </si>
  <si>
    <r>
      <rPr>
        <b/>
        <sz val="7.5"/>
        <rFont val="Times New Roman"/>
        <family val="1"/>
      </rPr>
      <t>Vote: 202 Mission in England</t>
    </r>
  </si>
  <si>
    <r>
      <rPr>
        <b/>
        <sz val="7.5"/>
        <rFont val="Times New Roman"/>
        <family val="1"/>
      </rPr>
      <t>Vote: 203 Mission in Canada</t>
    </r>
  </si>
  <si>
    <r>
      <rPr>
        <b/>
        <sz val="7.5"/>
        <rFont val="Times New Roman"/>
        <family val="1"/>
      </rPr>
      <t>Vote: 204 Mission in India</t>
    </r>
  </si>
  <si>
    <r>
      <rPr>
        <b/>
        <sz val="7.5"/>
        <rFont val="Times New Roman"/>
        <family val="1"/>
      </rPr>
      <t>Vote: 205 Mission in Egypt</t>
    </r>
  </si>
  <si>
    <r>
      <rPr>
        <b/>
        <sz val="7.5"/>
        <rFont val="Times New Roman"/>
        <family val="1"/>
      </rPr>
      <t>Vote: 206 Mission in Kenya</t>
    </r>
  </si>
  <si>
    <r>
      <rPr>
        <b/>
        <sz val="7.5"/>
        <rFont val="Times New Roman"/>
        <family val="1"/>
      </rPr>
      <t>Vote: 207 Mission in Tanzania</t>
    </r>
  </si>
  <si>
    <r>
      <rPr>
        <b/>
        <sz val="7.5"/>
        <rFont val="Times New Roman"/>
        <family val="1"/>
      </rPr>
      <t>Vote: 208 Mission in Nigeria</t>
    </r>
  </si>
  <si>
    <r>
      <rPr>
        <b/>
        <sz val="7.5"/>
        <rFont val="Times New Roman"/>
        <family val="1"/>
      </rPr>
      <t>Vote: 209 Mission in South Africa</t>
    </r>
  </si>
  <si>
    <r>
      <rPr>
        <b/>
        <sz val="7.5"/>
        <rFont val="Times New Roman"/>
        <family val="1"/>
      </rPr>
      <t>Vote: 210 Mission in Washington</t>
    </r>
  </si>
  <si>
    <r>
      <rPr>
        <b/>
        <sz val="7.5"/>
        <rFont val="Times New Roman"/>
        <family val="1"/>
      </rPr>
      <t>Vote: 211 Mission in Ethiopia</t>
    </r>
  </si>
  <si>
    <r>
      <rPr>
        <b/>
        <sz val="7.5"/>
        <rFont val="Times New Roman"/>
        <family val="1"/>
      </rPr>
      <t>Vote: 212 Mission in China</t>
    </r>
  </si>
  <si>
    <r>
      <rPr>
        <b/>
        <sz val="7.5"/>
        <rFont val="Times New Roman"/>
        <family val="1"/>
      </rPr>
      <t>Vote: 213 Mission in Rwanda</t>
    </r>
  </si>
  <si>
    <r>
      <rPr>
        <b/>
        <sz val="7.5"/>
        <rFont val="Times New Roman"/>
        <family val="1"/>
      </rPr>
      <t>Vote: 214 Mission in Geneva</t>
    </r>
  </si>
  <si>
    <r>
      <rPr>
        <b/>
        <sz val="7.5"/>
        <rFont val="Times New Roman"/>
        <family val="1"/>
      </rPr>
      <t>Vote: 215 Mission in Japan</t>
    </r>
  </si>
  <si>
    <r>
      <rPr>
        <b/>
        <sz val="7.5"/>
        <rFont val="Times New Roman"/>
        <family val="1"/>
      </rPr>
      <t>Vote: 217 Mission in Saudi Arabia</t>
    </r>
  </si>
  <si>
    <r>
      <rPr>
        <b/>
        <sz val="7.5"/>
        <rFont val="Times New Roman"/>
        <family val="1"/>
      </rPr>
      <t>Vote: 218 Mission in Denmark</t>
    </r>
  </si>
  <si>
    <r>
      <rPr>
        <b/>
        <sz val="7.5"/>
        <rFont val="Times New Roman"/>
        <family val="1"/>
      </rPr>
      <t>Vote: 219 Mission in Belgium</t>
    </r>
  </si>
  <si>
    <r>
      <rPr>
        <b/>
        <sz val="7.5"/>
        <rFont val="Times New Roman"/>
        <family val="1"/>
      </rPr>
      <t>Vote: 220 Mission in Italy</t>
    </r>
  </si>
  <si>
    <r>
      <rPr>
        <b/>
        <sz val="7.5"/>
        <rFont val="Times New Roman"/>
        <family val="1"/>
      </rPr>
      <t>Vote: 221 Mission in DR Congo</t>
    </r>
  </si>
  <si>
    <r>
      <rPr>
        <b/>
        <sz val="7.5"/>
        <rFont val="Times New Roman"/>
        <family val="1"/>
      </rPr>
      <t>Vote: 223 Mission in Sudan</t>
    </r>
  </si>
  <si>
    <r>
      <rPr>
        <b/>
        <sz val="7.5"/>
        <rFont val="Times New Roman"/>
        <family val="1"/>
      </rPr>
      <t>Vote: 224 Mission in France</t>
    </r>
  </si>
  <si>
    <r>
      <rPr>
        <b/>
        <sz val="7.5"/>
        <rFont val="Times New Roman"/>
        <family val="1"/>
      </rPr>
      <t>Vote: 225 Mission in Germany</t>
    </r>
  </si>
  <si>
    <r>
      <rPr>
        <b/>
        <sz val="7.5"/>
        <rFont val="Times New Roman"/>
        <family val="1"/>
      </rPr>
      <t>Vote: 226 Mission in Iran</t>
    </r>
  </si>
  <si>
    <r>
      <rPr>
        <b/>
        <sz val="7.5"/>
        <rFont val="Times New Roman"/>
        <family val="1"/>
      </rPr>
      <t>Vote: 227 Mission in Russia</t>
    </r>
  </si>
  <si>
    <r>
      <rPr>
        <b/>
        <sz val="7.5"/>
        <rFont val="Times New Roman"/>
        <family val="1"/>
      </rPr>
      <t>Vote: 228 Mission in Canberra</t>
    </r>
  </si>
  <si>
    <r>
      <rPr>
        <b/>
        <sz val="7.5"/>
        <rFont val="Times New Roman"/>
        <family val="1"/>
      </rPr>
      <t>Vote: 229 Mission in Juba</t>
    </r>
  </si>
  <si>
    <r>
      <rPr>
        <b/>
        <sz val="7.5"/>
        <rFont val="Times New Roman"/>
        <family val="1"/>
      </rPr>
      <t>Vote: 230 Mission in Abu Dhabi</t>
    </r>
  </si>
  <si>
    <r>
      <rPr>
        <b/>
        <sz val="7.5"/>
        <rFont val="Times New Roman"/>
        <family val="1"/>
      </rPr>
      <t>Vote: 231 Mission in Bujumbura</t>
    </r>
  </si>
  <si>
    <r>
      <rPr>
        <b/>
        <sz val="7.5"/>
        <rFont val="Times New Roman"/>
        <family val="1"/>
      </rPr>
      <t>Vote: 232 Consulate in Guangzhou</t>
    </r>
  </si>
  <si>
    <r>
      <rPr>
        <b/>
        <sz val="7.5"/>
        <rFont val="Times New Roman"/>
        <family val="1"/>
      </rPr>
      <t>Vote: 233 Mission in Ankara</t>
    </r>
  </si>
  <si>
    <r>
      <rPr>
        <b/>
        <sz val="7.5"/>
        <rFont val="Times New Roman"/>
        <family val="1"/>
      </rPr>
      <t>Vote: 234 Mission in Somalia</t>
    </r>
  </si>
  <si>
    <r>
      <rPr>
        <b/>
        <sz val="7.5"/>
        <rFont val="Times New Roman"/>
        <family val="1"/>
      </rPr>
      <t>Vote: 235 Mission in Malyasia</t>
    </r>
  </si>
  <si>
    <r>
      <rPr>
        <b/>
        <sz val="7.5"/>
        <rFont val="Times New Roman"/>
        <family val="1"/>
      </rPr>
      <t>Vote: 236 Consulate in Mombasa</t>
    </r>
  </si>
  <si>
    <r>
      <rPr>
        <b/>
        <sz val="7.5"/>
        <rFont val="Times New Roman"/>
        <family val="1"/>
      </rPr>
      <t>Vote: 237 Uganda Embassy in Algeria, Algiers</t>
    </r>
  </si>
  <si>
    <r>
      <rPr>
        <b/>
        <sz val="7.5"/>
        <rFont val="Times New Roman"/>
        <family val="1"/>
      </rPr>
      <t>Interest Payments</t>
    </r>
  </si>
  <si>
    <r>
      <rPr>
        <sz val="7.5"/>
        <rFont val="Times New Roman"/>
        <family val="1"/>
      </rPr>
      <t>1751 Debt Payments</t>
    </r>
  </si>
  <si>
    <r>
      <rPr>
        <b/>
        <sz val="7.5"/>
        <rFont val="Times New Roman"/>
        <family val="1"/>
      </rPr>
      <t>Science, Technology and Innovation</t>
    </r>
  </si>
  <si>
    <r>
      <rPr>
        <b/>
        <sz val="7.5"/>
        <rFont val="Times New Roman"/>
        <family val="1"/>
      </rPr>
      <t>Vote: 023 Ministry of Science,Technology and Innovation</t>
    </r>
  </si>
  <si>
    <r>
      <rPr>
        <sz val="7.5"/>
        <rFont val="Times New Roman"/>
        <family val="1"/>
      </rPr>
      <t>1801 Regulation</t>
    </r>
  </si>
  <si>
    <r>
      <rPr>
        <sz val="7.5"/>
        <rFont val="Times New Roman"/>
        <family val="1"/>
      </rPr>
      <t>1802 Research and Innovation</t>
    </r>
  </si>
  <si>
    <r>
      <rPr>
        <sz val="7.5"/>
        <rFont val="Times New Roman"/>
        <family val="1"/>
      </rPr>
      <t>1803 Science Entreprenuership</t>
    </r>
  </si>
  <si>
    <r>
      <rPr>
        <sz val="7.5"/>
        <rFont val="Times New Roman"/>
        <family val="1"/>
      </rPr>
      <t>1849 General Administration and Planning</t>
    </r>
  </si>
  <si>
    <r>
      <rPr>
        <b/>
        <sz val="7.5"/>
        <rFont val="Times New Roman"/>
        <family val="1"/>
      </rPr>
      <t>Vote: 110 Uganda Industrial Research Institute</t>
    </r>
  </si>
  <si>
    <r>
      <rPr>
        <sz val="7.5"/>
        <rFont val="Times New Roman"/>
        <family val="1"/>
      </rPr>
      <t>1804 Industrial Research</t>
    </r>
  </si>
  <si>
    <r>
      <rPr>
        <b/>
        <sz val="7.5"/>
        <rFont val="Times New Roman"/>
        <family val="1"/>
      </rPr>
      <t>Tourism</t>
    </r>
  </si>
  <si>
    <r>
      <rPr>
        <b/>
        <sz val="7.5"/>
        <rFont val="Times New Roman"/>
        <family val="1"/>
      </rPr>
      <t>Vote: 022 Ministry of Tourism, Wildlife and Antiquities</t>
    </r>
  </si>
  <si>
    <r>
      <rPr>
        <sz val="7.5"/>
        <rFont val="Times New Roman"/>
        <family val="1"/>
      </rPr>
      <t>1901 Tourism, Wildlife Conservation and Museums</t>
    </r>
  </si>
  <si>
    <r>
      <rPr>
        <sz val="7.5"/>
        <rFont val="Times New Roman"/>
        <family val="1"/>
      </rPr>
      <t>1949 General Administration, Policy and Planning</t>
    </r>
  </si>
  <si>
    <r>
      <rPr>
        <b/>
        <sz val="7.5"/>
        <rFont val="Times New Roman"/>
        <family val="1"/>
      </rPr>
      <t>Vote: 117 Uganda Tourism Board</t>
    </r>
  </si>
  <si>
    <r>
      <rPr>
        <sz val="7.5"/>
        <rFont val="Times New Roman"/>
        <family val="1"/>
      </rPr>
      <t>1902 Tourism Development</t>
    </r>
  </si>
  <si>
    <t>Domestic Arrears Budget for Central Gov't Votes</t>
  </si>
  <si>
    <r>
      <rPr>
        <i/>
        <sz val="10"/>
        <rFont val="Times New Roman"/>
        <family val="1"/>
      </rPr>
      <t>Billion Uganda Shillings</t>
    </r>
  </si>
  <si>
    <r>
      <rPr>
        <b/>
        <sz val="10"/>
        <rFont val="Times New Roman"/>
        <family val="1"/>
      </rPr>
      <t>Allocations</t>
    </r>
  </si>
  <si>
    <r>
      <rPr>
        <b/>
        <sz val="8"/>
        <rFont val="Times New Roman"/>
        <family val="1"/>
      </rPr>
      <t>01-010 Ministry of Agriculture, Animal &amp; Fisheries</t>
    </r>
  </si>
  <si>
    <r>
      <rPr>
        <sz val="8"/>
        <rFont val="Times New Roman"/>
        <family val="1"/>
      </rPr>
      <t>321605 Domestic arrears (Budgeting)</t>
    </r>
  </si>
  <si>
    <r>
      <rPr>
        <sz val="8"/>
        <rFont val="Times New Roman"/>
        <family val="1"/>
      </rPr>
      <t>321617 Salary Arrears (Budgeting)</t>
    </r>
  </si>
  <si>
    <r>
      <rPr>
        <sz val="8"/>
        <rFont val="Times New Roman"/>
        <family val="1"/>
      </rPr>
      <t>321608 General Public Service Pension arrears (Budgeting)</t>
    </r>
  </si>
  <si>
    <r>
      <rPr>
        <b/>
        <sz val="8"/>
        <rFont val="Times New Roman"/>
        <family val="1"/>
      </rPr>
      <t>01-142 National Agricultural Research Organisation</t>
    </r>
  </si>
  <si>
    <r>
      <rPr>
        <sz val="8"/>
        <rFont val="Times New Roman"/>
        <family val="1"/>
      </rPr>
      <t>321614 Electricity arrears (Budgeting)</t>
    </r>
  </si>
  <si>
    <r>
      <rPr>
        <b/>
        <sz val="8"/>
        <rFont val="Times New Roman"/>
        <family val="1"/>
      </rPr>
      <t>01-152 NAADS Secretariat</t>
    </r>
  </si>
  <si>
    <r>
      <rPr>
        <b/>
        <sz val="8"/>
        <rFont val="Times New Roman"/>
        <family val="1"/>
      </rPr>
      <t>01-160 Uganda Coffee Development Authority</t>
    </r>
  </si>
  <si>
    <r>
      <rPr>
        <b/>
        <sz val="8"/>
        <rFont val="Times New Roman"/>
        <family val="1"/>
      </rPr>
      <t>02-012 Ministry of Lands, Housing &amp; Urban Development</t>
    </r>
  </si>
  <si>
    <r>
      <rPr>
        <b/>
        <sz val="8"/>
        <rFont val="Times New Roman"/>
        <family val="1"/>
      </rPr>
      <t>02-156 Uganda Land Commission</t>
    </r>
  </si>
  <si>
    <r>
      <rPr>
        <b/>
        <sz val="8"/>
        <rFont val="Times New Roman"/>
        <family val="1"/>
      </rPr>
      <t>03-017 Ministry of Energy and Mineral Development</t>
    </r>
  </si>
  <si>
    <r>
      <rPr>
        <b/>
        <sz val="8"/>
        <rFont val="Times New Roman"/>
        <family val="1"/>
      </rPr>
      <t>04-016 Ministry of Works and Transport</t>
    </r>
  </si>
  <si>
    <r>
      <rPr>
        <b/>
        <sz val="8"/>
        <rFont val="Times New Roman"/>
        <family val="1"/>
      </rPr>
      <t>05-020 Ministry of ICT and National Guidance</t>
    </r>
  </si>
  <si>
    <r>
      <rPr>
        <b/>
        <sz val="8"/>
        <rFont val="Times New Roman"/>
        <family val="1"/>
      </rPr>
      <t>05-126 National Information Technology Authority</t>
    </r>
  </si>
  <si>
    <r>
      <rPr>
        <sz val="8"/>
        <rFont val="Times New Roman"/>
        <family val="1"/>
      </rPr>
      <t>321613 Telephone arrears (Budgeting)</t>
    </r>
  </si>
  <si>
    <r>
      <rPr>
        <b/>
        <sz val="8"/>
        <rFont val="Times New Roman"/>
        <family val="1"/>
      </rPr>
      <t>06-015 Ministry of Trade, Industry and Cooperatives</t>
    </r>
  </si>
  <si>
    <r>
      <rPr>
        <b/>
        <sz val="8"/>
        <rFont val="Times New Roman"/>
        <family val="1"/>
      </rPr>
      <t>07-013 Ministry of Education and Sports</t>
    </r>
  </si>
  <si>
    <r>
      <rPr>
        <b/>
        <sz val="8"/>
        <rFont val="Times New Roman"/>
        <family val="1"/>
      </rPr>
      <t>07-111 Busitema University</t>
    </r>
  </si>
  <si>
    <r>
      <rPr>
        <b/>
        <sz val="8"/>
        <rFont val="Times New Roman"/>
        <family val="1"/>
      </rPr>
      <t>07-127 Muni University</t>
    </r>
  </si>
  <si>
    <r>
      <rPr>
        <b/>
        <sz val="8"/>
        <rFont val="Times New Roman"/>
        <family val="1"/>
      </rPr>
      <t>07-128 Uganda National Examinations Board</t>
    </r>
  </si>
  <si>
    <r>
      <rPr>
        <b/>
        <sz val="8"/>
        <rFont val="Times New Roman"/>
        <family val="1"/>
      </rPr>
      <t>07-132 Education Service Commission</t>
    </r>
  </si>
  <si>
    <r>
      <rPr>
        <b/>
        <sz val="8"/>
        <rFont val="Times New Roman"/>
        <family val="1"/>
      </rPr>
      <t>07-139 Kyambogo University</t>
    </r>
  </si>
  <si>
    <r>
      <rPr>
        <b/>
        <sz val="8"/>
        <rFont val="Times New Roman"/>
        <family val="1"/>
      </rPr>
      <t>07-149 Gulu University</t>
    </r>
  </si>
  <si>
    <r>
      <rPr>
        <b/>
        <sz val="8"/>
        <rFont val="Times New Roman"/>
        <family val="1"/>
      </rPr>
      <t>07-301 Lira University</t>
    </r>
  </si>
  <si>
    <r>
      <rPr>
        <sz val="8"/>
        <rFont val="Times New Roman"/>
        <family val="1"/>
      </rPr>
      <t>321612 Water arrears(Budgeting)</t>
    </r>
  </si>
  <si>
    <r>
      <rPr>
        <b/>
        <sz val="8"/>
        <rFont val="Times New Roman"/>
        <family val="1"/>
      </rPr>
      <t>08-014 Ministry of Health</t>
    </r>
  </si>
  <si>
    <r>
      <rPr>
        <b/>
        <sz val="8"/>
        <rFont val="Times New Roman"/>
        <family val="1"/>
      </rPr>
      <t>08-107 Uganda AIDS Commission</t>
    </r>
  </si>
  <si>
    <r>
      <rPr>
        <b/>
        <sz val="8"/>
        <rFont val="Times New Roman"/>
        <family val="1"/>
      </rPr>
      <t>08-114 Uganda Cancer Institute</t>
    </r>
  </si>
  <si>
    <r>
      <rPr>
        <b/>
        <sz val="8"/>
        <rFont val="Times New Roman"/>
        <family val="1"/>
      </rPr>
      <t>08-115 Uganda Heart Institute</t>
    </r>
  </si>
  <si>
    <r>
      <rPr>
        <b/>
        <sz val="8"/>
        <rFont val="Times New Roman"/>
        <family val="1"/>
      </rPr>
      <t>08-134 Health Service Commission</t>
    </r>
  </si>
  <si>
    <r>
      <rPr>
        <b/>
        <sz val="8"/>
        <rFont val="Times New Roman"/>
        <family val="1"/>
      </rPr>
      <t>08-151 Uganda Blood Transfusion Service (UBTS)</t>
    </r>
  </si>
  <si>
    <r>
      <rPr>
        <sz val="8"/>
        <rFont val="Times New Roman"/>
        <family val="1"/>
      </rPr>
      <t>321607 Utility arrears (Budgeting)</t>
    </r>
  </si>
  <si>
    <r>
      <rPr>
        <b/>
        <sz val="8"/>
        <rFont val="Times New Roman"/>
        <family val="1"/>
      </rPr>
      <t>08-161 Mulago Hospital Complex</t>
    </r>
  </si>
  <si>
    <r>
      <rPr>
        <b/>
        <sz val="8"/>
        <rFont val="Times New Roman"/>
        <family val="1"/>
      </rPr>
      <t>08-163 Arua Referral Hospital</t>
    </r>
  </si>
  <si>
    <r>
      <rPr>
        <b/>
        <sz val="8"/>
        <rFont val="Times New Roman"/>
        <family val="1"/>
      </rPr>
      <t>08-164 Fort Portal Referral Hospital</t>
    </r>
  </si>
  <si>
    <r>
      <rPr>
        <b/>
        <sz val="8"/>
        <rFont val="Times New Roman"/>
        <family val="1"/>
      </rPr>
      <t>08-165 Gulu Referral Hospital</t>
    </r>
  </si>
  <si>
    <r>
      <rPr>
        <b/>
        <sz val="8"/>
        <rFont val="Times New Roman"/>
        <family val="1"/>
      </rPr>
      <t>08-166 Hoima Referral Hospital</t>
    </r>
  </si>
  <si>
    <r>
      <rPr>
        <b/>
        <sz val="8"/>
        <rFont val="Times New Roman"/>
        <family val="1"/>
      </rPr>
      <t>08-167 Jinja Referral Hospital</t>
    </r>
  </si>
  <si>
    <r>
      <rPr>
        <b/>
        <sz val="8"/>
        <rFont val="Times New Roman"/>
        <family val="1"/>
      </rPr>
      <t>08-168 Kabale Referral Hospital</t>
    </r>
  </si>
  <si>
    <r>
      <rPr>
        <b/>
        <sz val="8"/>
        <rFont val="Times New Roman"/>
        <family val="1"/>
      </rPr>
      <t>08-170 Mbale Referral Hospital</t>
    </r>
  </si>
  <si>
    <r>
      <rPr>
        <b/>
        <sz val="8"/>
        <rFont val="Times New Roman"/>
        <family val="1"/>
      </rPr>
      <t>08-171 Soroti Referral Hospital</t>
    </r>
  </si>
  <si>
    <r>
      <rPr>
        <b/>
        <sz val="8"/>
        <rFont val="Times New Roman"/>
        <family val="1"/>
      </rPr>
      <t>08-172 Lira Referral Hospital</t>
    </r>
  </si>
  <si>
    <r>
      <rPr>
        <b/>
        <sz val="8"/>
        <rFont val="Times New Roman"/>
        <family val="1"/>
      </rPr>
      <t>08-173 Mbarara Referral Hospital</t>
    </r>
  </si>
  <si>
    <r>
      <rPr>
        <b/>
        <sz val="8"/>
        <rFont val="Times New Roman"/>
        <family val="1"/>
      </rPr>
      <t>08-174 Mubende Referral Hospital</t>
    </r>
  </si>
  <si>
    <r>
      <rPr>
        <b/>
        <sz val="8"/>
        <rFont val="Times New Roman"/>
        <family val="1"/>
      </rPr>
      <t>09-019 Ministry of Water and Environment</t>
    </r>
  </si>
  <si>
    <r>
      <rPr>
        <b/>
        <sz val="8"/>
        <rFont val="Times New Roman"/>
        <family val="1"/>
      </rPr>
      <t>09-157 National Forestry Authority</t>
    </r>
  </si>
  <si>
    <r>
      <rPr>
        <b/>
        <sz val="8"/>
        <rFont val="Times New Roman"/>
        <family val="1"/>
      </rPr>
      <t>10-018 Ministry of Gender, Labour and Social Development</t>
    </r>
  </si>
  <si>
    <r>
      <rPr>
        <b/>
        <sz val="8"/>
        <rFont val="Times New Roman"/>
        <family val="1"/>
      </rPr>
      <t>10-124 Equal Opportunities Commission</t>
    </r>
  </si>
  <si>
    <r>
      <rPr>
        <b/>
        <sz val="8"/>
        <rFont val="Times New Roman"/>
        <family val="1"/>
      </rPr>
      <t>11-001 Office of the President</t>
    </r>
  </si>
  <si>
    <r>
      <rPr>
        <b/>
        <sz val="8"/>
        <rFont val="Times New Roman"/>
        <family val="1"/>
      </rPr>
      <t>11-004 Ministry of Defence</t>
    </r>
  </si>
  <si>
    <r>
      <rPr>
        <b/>
        <sz val="8"/>
        <rFont val="Times New Roman"/>
        <family val="1"/>
      </rPr>
      <t>11-159 External Security Organisation</t>
    </r>
  </si>
  <si>
    <r>
      <rPr>
        <b/>
        <sz val="8"/>
        <rFont val="Times New Roman"/>
        <family val="1"/>
      </rPr>
      <t>12-007 Ministry of Justice and Constitutional Affairs</t>
    </r>
  </si>
  <si>
    <r>
      <rPr>
        <b/>
        <sz val="8"/>
        <rFont val="Times New Roman"/>
        <family val="1"/>
      </rPr>
      <t>12-009 Ministry of Internal Affairs</t>
    </r>
  </si>
  <si>
    <r>
      <rPr>
        <b/>
        <sz val="8"/>
        <rFont val="Times New Roman"/>
        <family val="1"/>
      </rPr>
      <t>12-101 Judiciary</t>
    </r>
  </si>
  <si>
    <t>12-105 Law Reform Commission</t>
  </si>
  <si>
    <r>
      <rPr>
        <b/>
        <sz val="8"/>
        <rFont val="Times New Roman"/>
        <family val="1"/>
      </rPr>
      <t>12-106 Uganda Human Rights Commission</t>
    </r>
  </si>
  <si>
    <r>
      <rPr>
        <b/>
        <sz val="8"/>
        <rFont val="Times New Roman"/>
        <family val="1"/>
      </rPr>
      <t>12-119 Uganda Registration Services Bureau</t>
    </r>
  </si>
  <si>
    <r>
      <rPr>
        <b/>
        <sz val="8"/>
        <rFont val="Times New Roman"/>
        <family val="1"/>
      </rPr>
      <t>12-120 National Citizenship and Immigration Control</t>
    </r>
  </si>
  <si>
    <r>
      <rPr>
        <b/>
        <sz val="8"/>
        <rFont val="Times New Roman"/>
        <family val="1"/>
      </rPr>
      <t>12-144 Uganda Police Force</t>
    </r>
  </si>
  <si>
    <r>
      <rPr>
        <b/>
        <sz val="8"/>
        <rFont val="Times New Roman"/>
        <family val="1"/>
      </rPr>
      <t>12-145 Uganda Prisons</t>
    </r>
  </si>
  <si>
    <r>
      <rPr>
        <b/>
        <sz val="8"/>
        <rFont val="Times New Roman"/>
        <family val="1"/>
      </rPr>
      <t>13-005 Ministry of Public Service</t>
    </r>
  </si>
  <si>
    <r>
      <rPr>
        <b/>
        <sz val="8"/>
        <rFont val="Times New Roman"/>
        <family val="1"/>
      </rPr>
      <t>13-011 Ministry of Local Government</t>
    </r>
  </si>
  <si>
    <r>
      <rPr>
        <b/>
        <sz val="8"/>
        <rFont val="Times New Roman"/>
        <family val="1"/>
      </rPr>
      <t>13-122 Kampala Capital City Authority</t>
    </r>
  </si>
  <si>
    <r>
      <rPr>
        <b/>
        <sz val="8"/>
        <rFont val="Times New Roman"/>
        <family val="1"/>
      </rPr>
      <t>13-500 501-850 Local Governments</t>
    </r>
  </si>
  <si>
    <r>
      <rPr>
        <b/>
        <sz val="8"/>
        <rFont val="Times New Roman"/>
        <family val="1"/>
      </rPr>
      <t>14-008 Ministry of Finance, Planning &amp; Economic Dev.</t>
    </r>
  </si>
  <si>
    <r>
      <rPr>
        <b/>
        <sz val="8"/>
        <rFont val="Times New Roman"/>
        <family val="1"/>
      </rPr>
      <t>14-129 Financial Intelligence Authority (FIA)</t>
    </r>
  </si>
  <si>
    <r>
      <rPr>
        <b/>
        <sz val="8"/>
        <rFont val="Times New Roman"/>
        <family val="1"/>
      </rPr>
      <t>14-130 Treasury Operations</t>
    </r>
  </si>
  <si>
    <r>
      <rPr>
        <b/>
        <sz val="8"/>
        <rFont val="Times New Roman"/>
        <family val="1"/>
      </rPr>
      <t>14-131 Auditor General</t>
    </r>
  </si>
  <si>
    <r>
      <rPr>
        <b/>
        <sz val="8"/>
        <rFont val="Times New Roman"/>
        <family val="1"/>
      </rPr>
      <t>16-001 Office of the President</t>
    </r>
  </si>
  <si>
    <r>
      <rPr>
        <b/>
        <sz val="8"/>
        <rFont val="Times New Roman"/>
        <family val="1"/>
      </rPr>
      <t>16-006 Ministry of Foreign Affairs</t>
    </r>
  </si>
  <si>
    <r>
      <rPr>
        <b/>
        <sz val="8"/>
        <rFont val="Times New Roman"/>
        <family val="1"/>
      </rPr>
      <t>16-102 Electoral Commission</t>
    </r>
  </si>
  <si>
    <r>
      <rPr>
        <b/>
        <sz val="8"/>
        <rFont val="Times New Roman"/>
        <family val="1"/>
      </rPr>
      <t>18-110 Uganda Industrial Research Institute</t>
    </r>
  </si>
  <si>
    <t>19-022 Ministry of Tourism, Wildlife and Antiquities</t>
  </si>
  <si>
    <r>
      <rPr>
        <b/>
        <sz val="8"/>
        <rFont val="Times New Roman"/>
        <family val="1"/>
      </rPr>
      <t>19-117 Uganda Tourism Board</t>
    </r>
  </si>
  <si>
    <r>
      <rPr>
        <b/>
        <sz val="8"/>
        <rFont val="Times New Roman"/>
        <family val="1"/>
      </rPr>
      <t>Total</t>
    </r>
  </si>
  <si>
    <t>AiA votes</t>
  </si>
  <si>
    <r>
      <rPr>
        <b/>
        <sz val="12"/>
        <rFont val="Times New Roman"/>
        <family val="1"/>
      </rPr>
      <t>Vote</t>
    </r>
  </si>
  <si>
    <r>
      <rPr>
        <b/>
        <sz val="12"/>
        <rFont val="Times New Roman"/>
        <family val="1"/>
      </rPr>
      <t>Ministry / Agency</t>
    </r>
  </si>
  <si>
    <r>
      <rPr>
        <sz val="10"/>
        <rFont val="Times New Roman"/>
        <family val="1"/>
      </rPr>
      <t>Ministry of Defence</t>
    </r>
  </si>
  <si>
    <r>
      <rPr>
        <sz val="10"/>
        <rFont val="Times New Roman"/>
        <family val="1"/>
      </rPr>
      <t>Ministry of Public Service</t>
    </r>
  </si>
  <si>
    <r>
      <rPr>
        <sz val="10"/>
        <rFont val="Times New Roman"/>
        <family val="1"/>
      </rPr>
      <t>Ministry of Finance, Planning &amp; Economic Dev.</t>
    </r>
  </si>
  <si>
    <r>
      <rPr>
        <sz val="10"/>
        <rFont val="Times New Roman"/>
        <family val="1"/>
      </rPr>
      <t>Ministry of Internal Affairs</t>
    </r>
  </si>
  <si>
    <r>
      <rPr>
        <sz val="10"/>
        <rFont val="Times New Roman"/>
        <family val="1"/>
      </rPr>
      <t>Ministry of Lands, Housing &amp; Urban Development</t>
    </r>
  </si>
  <si>
    <r>
      <rPr>
        <sz val="10"/>
        <rFont val="Times New Roman"/>
        <family val="1"/>
      </rPr>
      <t>Ministry of Trade, Industry and Cooperatives</t>
    </r>
  </si>
  <si>
    <r>
      <rPr>
        <sz val="10"/>
        <rFont val="Times New Roman"/>
        <family val="1"/>
      </rPr>
      <t>Ministry of Energy and Mineral Development</t>
    </r>
  </si>
  <si>
    <r>
      <rPr>
        <sz val="10"/>
        <rFont val="Times New Roman"/>
        <family val="1"/>
      </rPr>
      <t>Ministry of Gender, Labour and Social Development</t>
    </r>
  </si>
  <si>
    <r>
      <rPr>
        <sz val="10"/>
        <rFont val="Times New Roman"/>
        <family val="1"/>
      </rPr>
      <t>Ministry of ICT and National Guidance</t>
    </r>
  </si>
  <si>
    <r>
      <rPr>
        <sz val="10"/>
        <rFont val="Times New Roman"/>
        <family val="1"/>
      </rPr>
      <t>Ministry of Tourism, Wildlife and Antiquities</t>
    </r>
  </si>
  <si>
    <r>
      <rPr>
        <sz val="10"/>
        <rFont val="Times New Roman"/>
        <family val="1"/>
      </rPr>
      <t>Law Reform Commission</t>
    </r>
  </si>
  <si>
    <r>
      <rPr>
        <sz val="10"/>
        <rFont val="Times New Roman"/>
        <family val="1"/>
      </rPr>
      <t>Law Development Centre</t>
    </r>
  </si>
  <si>
    <r>
      <rPr>
        <sz val="10"/>
        <rFont val="Times New Roman"/>
        <family val="1"/>
      </rPr>
      <t>Uganda Industrial Research Institute</t>
    </r>
  </si>
  <si>
    <r>
      <rPr>
        <sz val="10"/>
        <rFont val="Times New Roman"/>
        <family val="1"/>
      </rPr>
      <t>Busitema University</t>
    </r>
  </si>
  <si>
    <r>
      <rPr>
        <sz val="10"/>
        <rFont val="Times New Roman"/>
        <family val="1"/>
      </rPr>
      <t>Uganda Cancer Institute</t>
    </r>
  </si>
  <si>
    <r>
      <rPr>
        <sz val="10"/>
        <rFont val="Times New Roman"/>
        <family val="1"/>
      </rPr>
      <t>Uganda Heart Institute</t>
    </r>
  </si>
  <si>
    <r>
      <rPr>
        <sz val="10"/>
        <rFont val="Times New Roman"/>
        <family val="1"/>
      </rPr>
      <t>National Medical Stores</t>
    </r>
  </si>
  <si>
    <r>
      <rPr>
        <sz val="10"/>
        <rFont val="Times New Roman"/>
        <family val="1"/>
      </rPr>
      <t>Uganda Tourism Board</t>
    </r>
  </si>
  <si>
    <r>
      <rPr>
        <sz val="10"/>
        <rFont val="Times New Roman"/>
        <family val="1"/>
      </rPr>
      <t>Uganda Registration Services Bureau</t>
    </r>
  </si>
  <si>
    <r>
      <rPr>
        <sz val="10"/>
        <rFont val="Times New Roman"/>
        <family val="1"/>
      </rPr>
      <t>National Citizenship and Immigration Control</t>
    </r>
  </si>
  <si>
    <r>
      <rPr>
        <sz val="10"/>
        <rFont val="Times New Roman"/>
        <family val="1"/>
      </rPr>
      <t>Dairy Development Authority</t>
    </r>
  </si>
  <si>
    <r>
      <rPr>
        <sz val="10"/>
        <rFont val="Times New Roman"/>
        <family val="1"/>
      </rPr>
      <t>Kampala Capital City Authority</t>
    </r>
  </si>
  <si>
    <r>
      <rPr>
        <sz val="10"/>
        <rFont val="Times New Roman"/>
        <family val="1"/>
      </rPr>
      <t>Rural Electrification Agency (REA)</t>
    </r>
  </si>
  <si>
    <r>
      <rPr>
        <sz val="10"/>
        <rFont val="Times New Roman"/>
        <family val="1"/>
      </rPr>
      <t>National Animal Genetic Res. Centre and Data Bank</t>
    </r>
  </si>
  <si>
    <r>
      <rPr>
        <sz val="10"/>
        <rFont val="Times New Roman"/>
        <family val="1"/>
      </rPr>
      <t>National Information Technology Authority</t>
    </r>
  </si>
  <si>
    <r>
      <rPr>
        <sz val="10"/>
        <rFont val="Times New Roman"/>
        <family val="1"/>
      </rPr>
      <t>Muni University</t>
    </r>
  </si>
  <si>
    <r>
      <rPr>
        <sz val="10"/>
        <rFont val="Times New Roman"/>
        <family val="1"/>
      </rPr>
      <t>Uganda National Examinations Board</t>
    </r>
  </si>
  <si>
    <r>
      <rPr>
        <sz val="10"/>
        <rFont val="Times New Roman"/>
        <family val="1"/>
      </rPr>
      <t>Makerere University</t>
    </r>
  </si>
  <si>
    <r>
      <rPr>
        <sz val="10"/>
        <rFont val="Times New Roman"/>
        <family val="1"/>
      </rPr>
      <t>Mbarara University</t>
    </r>
  </si>
  <si>
    <r>
      <rPr>
        <sz val="10"/>
        <rFont val="Times New Roman"/>
        <family val="1"/>
      </rPr>
      <t>Makerere University Business School</t>
    </r>
  </si>
  <si>
    <r>
      <rPr>
        <sz val="10"/>
        <rFont val="Times New Roman"/>
        <family val="1"/>
      </rPr>
      <t>Kyambogo University</t>
    </r>
  </si>
  <si>
    <r>
      <rPr>
        <sz val="10"/>
        <rFont val="Times New Roman"/>
        <family val="1"/>
      </rPr>
      <t>Uganda Management Institute</t>
    </r>
  </si>
  <si>
    <r>
      <rPr>
        <sz val="10"/>
        <rFont val="Times New Roman"/>
        <family val="1"/>
      </rPr>
      <t>National Agricultural Research Organisation</t>
    </r>
  </si>
  <si>
    <r>
      <rPr>
        <sz val="10"/>
        <rFont val="Times New Roman"/>
        <family val="1"/>
      </rPr>
      <t>Uganda Bureau of Statistics</t>
    </r>
  </si>
  <si>
    <r>
      <rPr>
        <sz val="10"/>
        <rFont val="Times New Roman"/>
        <family val="1"/>
      </rPr>
      <t>Uganda Police Force</t>
    </r>
  </si>
  <si>
    <r>
      <rPr>
        <sz val="10"/>
        <rFont val="Times New Roman"/>
        <family val="1"/>
      </rPr>
      <t>Uganda Prisons</t>
    </r>
  </si>
  <si>
    <r>
      <rPr>
        <sz val="10"/>
        <rFont val="Times New Roman"/>
        <family val="1"/>
      </rPr>
      <t>Gulu University</t>
    </r>
  </si>
  <si>
    <r>
      <rPr>
        <sz val="10"/>
        <rFont val="Times New Roman"/>
        <family val="1"/>
      </rPr>
      <t>National Environment Management Authority</t>
    </r>
  </si>
  <si>
    <r>
      <rPr>
        <sz val="10"/>
        <rFont val="Times New Roman"/>
        <family val="1"/>
      </rPr>
      <t>Uganda Blood Transfusion Service (UBTS)</t>
    </r>
  </si>
  <si>
    <r>
      <rPr>
        <sz val="10"/>
        <rFont val="Times New Roman"/>
        <family val="1"/>
      </rPr>
      <t>PPDA</t>
    </r>
  </si>
  <si>
    <r>
      <rPr>
        <sz val="10"/>
        <rFont val="Times New Roman"/>
        <family val="1"/>
      </rPr>
      <t>Uganda National Bureau of Standards</t>
    </r>
  </si>
  <si>
    <r>
      <rPr>
        <sz val="10"/>
        <rFont val="Times New Roman"/>
        <family val="1"/>
      </rPr>
      <t>Uganda Cotton Development Organisation</t>
    </r>
  </si>
  <si>
    <r>
      <rPr>
        <sz val="10"/>
        <rFont val="Times New Roman"/>
        <family val="1"/>
      </rPr>
      <t>National Forestry Authority</t>
    </r>
  </si>
  <si>
    <r>
      <rPr>
        <sz val="10"/>
        <rFont val="Times New Roman"/>
        <family val="1"/>
      </rPr>
      <t>Uganda Coffee Development Authority</t>
    </r>
  </si>
  <si>
    <r>
      <rPr>
        <sz val="10"/>
        <rFont val="Times New Roman"/>
        <family val="1"/>
      </rPr>
      <t>Mulago Hospital Complex</t>
    </r>
  </si>
  <si>
    <r>
      <rPr>
        <sz val="10"/>
        <rFont val="Times New Roman"/>
        <family val="1"/>
      </rPr>
      <t>Butabika Hospital</t>
    </r>
  </si>
  <si>
    <r>
      <rPr>
        <sz val="10"/>
        <rFont val="Times New Roman"/>
        <family val="1"/>
      </rPr>
      <t>Arua Referral Hospital</t>
    </r>
  </si>
  <si>
    <r>
      <rPr>
        <sz val="10"/>
        <rFont val="Times New Roman"/>
        <family val="1"/>
      </rPr>
      <t>Fort Portal Referral Hospital</t>
    </r>
  </si>
  <si>
    <r>
      <rPr>
        <sz val="10"/>
        <rFont val="Times New Roman"/>
        <family val="1"/>
      </rPr>
      <t>Gulu Referral Hospital</t>
    </r>
  </si>
  <si>
    <r>
      <rPr>
        <sz val="10"/>
        <rFont val="Times New Roman"/>
        <family val="1"/>
      </rPr>
      <t>Hoima Referral Hospital</t>
    </r>
  </si>
  <si>
    <r>
      <rPr>
        <sz val="10"/>
        <rFont val="Times New Roman"/>
        <family val="1"/>
      </rPr>
      <t>Jinja Referral Hospital</t>
    </r>
  </si>
  <si>
    <r>
      <rPr>
        <sz val="10"/>
        <rFont val="Times New Roman"/>
        <family val="1"/>
      </rPr>
      <t>Kabale Referral Hospital</t>
    </r>
  </si>
  <si>
    <r>
      <rPr>
        <sz val="10"/>
        <rFont val="Times New Roman"/>
        <family val="1"/>
      </rPr>
      <t>Masaka Referral Hospital</t>
    </r>
  </si>
  <si>
    <r>
      <rPr>
        <sz val="10"/>
        <rFont val="Times New Roman"/>
        <family val="1"/>
      </rPr>
      <t>Mbale Referral Hospital</t>
    </r>
  </si>
  <si>
    <r>
      <rPr>
        <sz val="10"/>
        <rFont val="Times New Roman"/>
        <family val="1"/>
      </rPr>
      <t>Soroti Referral Hospital</t>
    </r>
  </si>
  <si>
    <r>
      <rPr>
        <sz val="10"/>
        <rFont val="Times New Roman"/>
        <family val="1"/>
      </rPr>
      <t>Lira Referral Hospital</t>
    </r>
  </si>
  <si>
    <r>
      <rPr>
        <sz val="10"/>
        <rFont val="Times New Roman"/>
        <family val="1"/>
      </rPr>
      <t>Mbarara Referral Hospital</t>
    </r>
  </si>
  <si>
    <r>
      <rPr>
        <sz val="10"/>
        <rFont val="Times New Roman"/>
        <family val="1"/>
      </rPr>
      <t>Mubende Referral Hospital</t>
    </r>
  </si>
  <si>
    <r>
      <rPr>
        <sz val="10"/>
        <rFont val="Times New Roman"/>
        <family val="1"/>
      </rPr>
      <t>Moroto Referral Hospital</t>
    </r>
  </si>
  <si>
    <r>
      <rPr>
        <sz val="10"/>
        <rFont val="Times New Roman"/>
        <family val="1"/>
      </rPr>
      <t>Naguru Referral Hospital</t>
    </r>
  </si>
  <si>
    <r>
      <rPr>
        <sz val="10"/>
        <rFont val="Times New Roman"/>
        <family val="1"/>
      </rPr>
      <t>Mission in New York</t>
    </r>
  </si>
  <si>
    <r>
      <rPr>
        <sz val="10"/>
        <rFont val="Times New Roman"/>
        <family val="1"/>
      </rPr>
      <t>Lira University</t>
    </r>
  </si>
  <si>
    <r>
      <rPr>
        <sz val="10"/>
        <rFont val="Times New Roman"/>
        <family val="1"/>
      </rPr>
      <t>Uganda National Meteorological Authority</t>
    </r>
  </si>
  <si>
    <r>
      <rPr>
        <sz val="10"/>
        <rFont val="Times New Roman"/>
        <family val="1"/>
      </rPr>
      <t>National Curriculum Development Centre</t>
    </r>
  </si>
  <si>
    <r>
      <rPr>
        <sz val="10"/>
        <rFont val="Times New Roman"/>
        <family val="1"/>
      </rPr>
      <t>Uganda Virus Research Institute (UVRI)</t>
    </r>
  </si>
  <si>
    <r>
      <rPr>
        <sz val="10"/>
        <rFont val="Times New Roman"/>
        <family val="1"/>
      </rPr>
      <t>Uganda Export Promotion Board</t>
    </r>
  </si>
  <si>
    <r>
      <rPr>
        <sz val="10"/>
        <rFont val="Times New Roman"/>
        <family val="1"/>
      </rPr>
      <t>Kabale University</t>
    </r>
  </si>
  <si>
    <r>
      <rPr>
        <sz val="10"/>
        <rFont val="Times New Roman"/>
        <family val="1"/>
      </rPr>
      <t>Soroti University</t>
    </r>
  </si>
  <si>
    <r>
      <rPr>
        <sz val="10"/>
        <rFont val="Times New Roman"/>
        <family val="1"/>
      </rPr>
      <t>Uganda Investment Authority (UIA)</t>
    </r>
  </si>
  <si>
    <t>Aggregate estimates by item</t>
  </si>
  <si>
    <t>17/18 Approved Budget</t>
  </si>
  <si>
    <t>18/19 Approved Estimates</t>
  </si>
  <si>
    <t>GoU</t>
  </si>
  <si>
    <t>External Fin.</t>
  </si>
  <si>
    <t>TOTAL</t>
  </si>
  <si>
    <t>Output Class :Outputs Provided</t>
  </si>
  <si>
    <t>211101 General Staff Salaries</t>
  </si>
  <si>
    <t>211102 Contract Staff Salaries (Incl. Casuals, Temporary)</t>
  </si>
  <si>
    <t>211103 Allowances</t>
  </si>
  <si>
    <t>211104 Statutory salaries</t>
  </si>
  <si>
    <t>211105 Missions staff salaries</t>
  </si>
  <si>
    <t>211106 Emoluments paid to former Presidents / Vice Presidents</t>
  </si>
  <si>
    <t>211107 Ex-Gratia for other Retired and Serving Public Servants</t>
  </si>
  <si>
    <t>212101 Social Security Contributions</t>
  </si>
  <si>
    <t>212102 Pension for General Civil Service</t>
  </si>
  <si>
    <t>212104 Pension for Military Service</t>
  </si>
  <si>
    <t>212106 Validation of old Pensioners</t>
  </si>
  <si>
    <t>212107 Gratuity for Local Governments</t>
  </si>
  <si>
    <t>212201 Social Security Contributions</t>
  </si>
  <si>
    <t>213001 Medical expenses (To employees)</t>
  </si>
  <si>
    <t>213002 Incapacity, death benefits and funeral expenses</t>
  </si>
  <si>
    <t>213003 Retrenchment costs</t>
  </si>
  <si>
    <t>213004 Gratuity Expenses</t>
  </si>
  <si>
    <t>221001 Advertising and Public Relations</t>
  </si>
  <si>
    <t>221002 Workshops and Seminars</t>
  </si>
  <si>
    <t>221003 Staff Training</t>
  </si>
  <si>
    <t>221004 Recruitment Expenses</t>
  </si>
  <si>
    <t>221005 Hire of Venue (chairs, projector, etc)</t>
  </si>
  <si>
    <t>221006 Commissions and related charges</t>
  </si>
  <si>
    <t>221007 Books, Periodicals &amp; Newspapers</t>
  </si>
  <si>
    <t>221008 Computer supplies and Information Technology (IT)</t>
  </si>
  <si>
    <t>221009 Welfare and Entertainment</t>
  </si>
  <si>
    <t>221010 Special Meals and Drinks</t>
  </si>
  <si>
    <t>221011 Printing, Stationery, Photocopying and Binding</t>
  </si>
  <si>
    <t>221012 Small Office Equipment</t>
  </si>
  <si>
    <t>221014 Bank Charges and other Bank related costs</t>
  </si>
  <si>
    <t>221015 Financial and related costs (e.g. shortages, pilferages, etc.)</t>
  </si>
  <si>
    <t>221016 IFMS Recurrent costs</t>
  </si>
  <si>
    <t>221017 Subscriptions</t>
  </si>
  <si>
    <t>221020 IPPS Recurrent Costs</t>
  </si>
  <si>
    <t>222001 Telecommunications</t>
  </si>
  <si>
    <t>222002 Postage and Courier</t>
  </si>
  <si>
    <t>222003 Information and communications technology (ICT)</t>
  </si>
  <si>
    <t>223001 Property Expenses</t>
  </si>
  <si>
    <t>223002 Rates</t>
  </si>
  <si>
    <t>223003 Rent – (Produced Assets) to private entities</t>
  </si>
  <si>
    <t>223004 Guard and Security services</t>
  </si>
  <si>
    <t>223005 Electricity</t>
  </si>
  <si>
    <t>223006 Water</t>
  </si>
  <si>
    <t>223007 Other Utilities- (fuel, gas, firewood, charcoal)</t>
  </si>
  <si>
    <t>223901 Rent – (Produced Assets) to other govt. units</t>
  </si>
  <si>
    <t>224001 Medical Supplies</t>
  </si>
  <si>
    <t>224003 Classified Expenditure</t>
  </si>
  <si>
    <t>224004 Cleaning and Sanitation</t>
  </si>
  <si>
    <t>224005 Uniforms, Beddings and Protective Gear</t>
  </si>
  <si>
    <t>224006 Agricultural Supplies</t>
  </si>
  <si>
    <t>225001 Consultancy Services- Short term</t>
  </si>
  <si>
    <t>225002 Consultancy Services- Long-term</t>
  </si>
  <si>
    <t>225003 Taxes on (Professional) Services</t>
  </si>
  <si>
    <t>226001 Insurances</t>
  </si>
  <si>
    <t>226002 Licenses</t>
  </si>
  <si>
    <t>227001 Travel inland</t>
  </si>
  <si>
    <t>227002 Travel abroad</t>
  </si>
  <si>
    <t>227003 Carriage, Haulage, Freight and transport hire</t>
  </si>
  <si>
    <t>227004 Fuel, Lubricants and Oils</t>
  </si>
  <si>
    <t>228001 Maintenance - Civil</t>
  </si>
  <si>
    <t>228002 Maintenance - Vehicles</t>
  </si>
  <si>
    <t>228003 Maintenance – Machinery, Equipment &amp; Furniture</t>
  </si>
  <si>
    <t>228004 Maintenance – Other</t>
  </si>
  <si>
    <t>229201 Sale of goods purchased for resale</t>
  </si>
  <si>
    <t>273101 Medical expenses (To general Public)</t>
  </si>
  <si>
    <t>273102 Incapacity, death benefits and funeral expenses</t>
  </si>
  <si>
    <t>281401 Rental – non produced assets</t>
  </si>
  <si>
    <t>282101 Donations</t>
  </si>
  <si>
    <t>282102 Fines and Penalties/ Court wards</t>
  </si>
  <si>
    <t>282103 Scholarships and related costs</t>
  </si>
  <si>
    <t>282104 Compensation to 3rd Parties</t>
  </si>
  <si>
    <t>282161 Disposal of Assets (Loss/Gain)</t>
  </si>
  <si>
    <t>Output Class :Outputs Funded</t>
  </si>
  <si>
    <t>212105 Pension for Local Governments</t>
  </si>
  <si>
    <t>241001 Loan interest</t>
  </si>
  <si>
    <t>241002 Commitment Charges</t>
  </si>
  <si>
    <t>241003 Debt Management Fees</t>
  </si>
  <si>
    <t>242001 Treasury bills (Interest)</t>
  </si>
  <si>
    <t>242002 Bonds (Interest)</t>
  </si>
  <si>
    <t>242003 Other</t>
  </si>
  <si>
    <t>244001 Listing Fees</t>
  </si>
  <si>
    <t>262101 Contributions to International Organisations (Current)</t>
  </si>
  <si>
    <t>262201 Contributions to International Organisations (Capital)</t>
  </si>
  <si>
    <t>263101 LG Conditional grants</t>
  </si>
  <si>
    <t>263104 Transfers to  other govt. Units (Current)</t>
  </si>
  <si>
    <t>263105 Treasury Transfers to Agencies (Current)</t>
  </si>
  <si>
    <t>263106 Other Current grants (Current)</t>
  </si>
  <si>
    <t>263201 LG Conditional grants</t>
  </si>
  <si>
    <t>263204 Transfers to  other govt. Units (Capital)</t>
  </si>
  <si>
    <t>263206 Other Capital grants (Capital)</t>
  </si>
  <si>
    <t>263207 Treasury Transfers to Ministries (Capital)</t>
  </si>
  <si>
    <t>263314 Conditional transfers for Agric Extension</t>
  </si>
  <si>
    <t>263321 Conditional trans. Autonomous Inst (Wage subvention)</t>
  </si>
  <si>
    <t>263323 Conditional transfers for feeder roads maintenance workshops</t>
  </si>
  <si>
    <t>263324 Conditional transfers for Urban Water</t>
  </si>
  <si>
    <t>263325 Contingency transfers</t>
  </si>
  <si>
    <t>263328 Conditional transfers for Rural water</t>
  </si>
  <si>
    <t>263334 Conditional transfers for community development</t>
  </si>
  <si>
    <t>263336 Conditional transfer to environment and natural resources (non-wage)</t>
  </si>
  <si>
    <t>263340 Other grants</t>
  </si>
  <si>
    <t>263348 Conditional Transfers for Production and marketing</t>
  </si>
  <si>
    <t>263349 Conditional Transfers to Sanitation &amp; Hygiene</t>
  </si>
  <si>
    <t>264101 Contributions to Autonomous Institutions</t>
  </si>
  <si>
    <t>264102 Contributions to Autonomous Institutions (Wage Subventions)</t>
  </si>
  <si>
    <t>264103 Grants to Cultural Institutions/ Leaders</t>
  </si>
  <si>
    <t>264201 Contributions to Autonomous Institutions</t>
  </si>
  <si>
    <t>291001 Transfers to Government Institutions</t>
  </si>
  <si>
    <t>291003 Transfers to Other Private Entities</t>
  </si>
  <si>
    <t>321401 District Unconditional grants</t>
  </si>
  <si>
    <t>321402 Urban Unconditional grants</t>
  </si>
  <si>
    <t>321403 District Discretionary Development Equalization Grant</t>
  </si>
  <si>
    <t>321428 Conditional transfers to Rural water</t>
  </si>
  <si>
    <t>321431 Conditional transfers to PHC - development</t>
  </si>
  <si>
    <t>321435 Start-up costs</t>
  </si>
  <si>
    <t>321436 Conditional transfers to environment and natural resources (non-wage)</t>
  </si>
  <si>
    <t>321440 Other grants</t>
  </si>
  <si>
    <t>321450 Transfer for Urban Unconditional Grant – Wage</t>
  </si>
  <si>
    <t>321451 Transfer for District Unconditional Grant – Wage</t>
  </si>
  <si>
    <t>321463 Conditional Transfers for Urban Equalization Grant</t>
  </si>
  <si>
    <t>321466 Sector Conditional Grant (Wage)</t>
  </si>
  <si>
    <t>321467 Sector Conditional Grant (Non-Wage)</t>
  </si>
  <si>
    <t>321470 Development Grant</t>
  </si>
  <si>
    <t>321472 Transitional Development Grant</t>
  </si>
  <si>
    <t>321606 External Debt repayment (Budgeting)</t>
  </si>
  <si>
    <t>321615 Treasury Bills Redemption (Budgeting)</t>
  </si>
  <si>
    <t>321616 Treasury Bonds Redemption (Budgeting)</t>
  </si>
  <si>
    <t>Output Class :Capital Purchases</t>
  </si>
  <si>
    <t>281501 Environment Impact Assessment for Capital Works</t>
  </si>
  <si>
    <t>281502 Feasibility Studies for Capital Works</t>
  </si>
  <si>
    <t>281503 Engineering and Design Studies &amp; Plans for capital works</t>
  </si>
  <si>
    <t>281504 Monitoring, Supervision &amp; Appraisal of capital works</t>
  </si>
  <si>
    <t>311101 Land</t>
  </si>
  <si>
    <t>312101 Non-Residential Buildings</t>
  </si>
  <si>
    <t>312102 Residential Buildings</t>
  </si>
  <si>
    <t>312103 Roads and Bridges.</t>
  </si>
  <si>
    <t>312104 Other Structures</t>
  </si>
  <si>
    <t>312201 Transport Equipment</t>
  </si>
  <si>
    <t>312202 Machinery and Equipment</t>
  </si>
  <si>
    <t>312203 Furniture &amp; Fixtures</t>
  </si>
  <si>
    <t>312205 Aircrafts</t>
  </si>
  <si>
    <t>312207 Classified Assets</t>
  </si>
  <si>
    <t>312211 Office Equipment</t>
  </si>
  <si>
    <t>312212 Medical Equipment</t>
  </si>
  <si>
    <t>312213 ICT Equipment</t>
  </si>
  <si>
    <t>312214 Laboratory Equipments</t>
  </si>
  <si>
    <t>312301 Cultivated Assets</t>
  </si>
  <si>
    <t>312302 Intangible Fixed Assets</t>
  </si>
  <si>
    <t>314101 Petroleum Products</t>
  </si>
  <si>
    <t>314201 Materials and supplies</t>
  </si>
  <si>
    <t>314202 Work in progress</t>
  </si>
  <si>
    <t>Output Class :Arrears</t>
  </si>
  <si>
    <t>321603 Sundry Debtors</t>
  </si>
  <si>
    <t>321605 Domestic arrears (Budgeting)</t>
  </si>
  <si>
    <t>321607 Utility arrears (Budgeting)</t>
  </si>
  <si>
    <t>321608 General Public Service Pension arrears (Budgeting)</t>
  </si>
  <si>
    <t>321612 Water arrears(Budgeting)</t>
  </si>
  <si>
    <t>321613 Telephone arrears (Budgeting)</t>
  </si>
  <si>
    <t>321614 Electricity arrears (Budgeting)</t>
  </si>
  <si>
    <t>321617 Salary Arrears (Budgeting) Grand Total :</t>
  </si>
  <si>
    <t>Grand Total :</t>
  </si>
  <si>
    <t>Total Excluding Arrears and AIA</t>
  </si>
  <si>
    <t>17/18 App. Budget</t>
  </si>
  <si>
    <t>18/19 App. Budget</t>
  </si>
  <si>
    <t>Rec</t>
  </si>
  <si>
    <t>Dev</t>
  </si>
  <si>
    <t>Total</t>
  </si>
  <si>
    <t xml:space="preserve">Sector: Agriculture </t>
  </si>
  <si>
    <t xml:space="preserve">Vote: 010 Ministry of Agriculture, Animal &amp; Fisheries </t>
  </si>
  <si>
    <t xml:space="preserve">Programme :01 Crop Resources </t>
  </si>
  <si>
    <t xml:space="preserve">SubProgrammes </t>
  </si>
  <si>
    <t>02 Directorate of Crop Resources</t>
  </si>
  <si>
    <t>04 Crop Protection Department</t>
  </si>
  <si>
    <t>05 Crop Production Department</t>
  </si>
  <si>
    <t>14 Department of Crop Regulation and Certification</t>
  </si>
  <si>
    <t xml:space="preserve">Projects </t>
  </si>
  <si>
    <t>104 Support for Tea Cocoa Seedlings</t>
  </si>
  <si>
    <t>1195 Vegetable Oil Development Project-Phase 2</t>
  </si>
  <si>
    <t>1238 Rice Development Project</t>
  </si>
  <si>
    <t>1263 Agriculture Cluster Development Project</t>
  </si>
  <si>
    <t>1264 Commercialization of Agriculture in Northern Uganda</t>
  </si>
  <si>
    <t>1265 Agriculture Techonology Transfer (AGITT) Cassava Value Chain Project</t>
  </si>
  <si>
    <t>1316 Enhancing National Food Security through increased Rice   production in Eastern Uganda</t>
  </si>
  <si>
    <t>1361 Uganda-China South-South Coperation Phase 2</t>
  </si>
  <si>
    <t>1364 The Potato Commercialisation Project</t>
  </si>
  <si>
    <t>1386 Crop pests and diseases control phase 2</t>
  </si>
  <si>
    <t>1425 Multisectoral Food Safety &amp; Nutrition Project</t>
  </si>
  <si>
    <t xml:space="preserve">Programme :02 Directorate of Animal Resources </t>
  </si>
  <si>
    <t>06 Directorate of Animal Resources</t>
  </si>
  <si>
    <t>07 Animal Production Department</t>
  </si>
  <si>
    <t>08 Livestock Health and Entomology</t>
  </si>
  <si>
    <t>09 Fisheries Resources Department</t>
  </si>
  <si>
    <t>17 Department of Entomology</t>
  </si>
  <si>
    <t>18 Department of Aquaculture Management and Development</t>
  </si>
  <si>
    <t xml:space="preserve">19 Department of Fisheries Control, Regulation and Quality Assurance </t>
  </si>
  <si>
    <t>1324 Nothern Uganda Farmers Livelihood Improvement Project</t>
  </si>
  <si>
    <t>1326 Farm-Based Bee Reserves Establishment Project</t>
  </si>
  <si>
    <t>1329 The Goat Export Project in Sembabule District</t>
  </si>
  <si>
    <t>1330 Livestock Diseases Control Project Phase 2</t>
  </si>
  <si>
    <t>1358 Meat Export Support Services</t>
  </si>
  <si>
    <t>1363 Regional Pastoral Livelihood Improvement Project</t>
  </si>
  <si>
    <t>1365 Support to Sustainable Fisheries Development Project</t>
  </si>
  <si>
    <t>1493 Developing A Market-Oriented And Environmentally Sustainable Beef Meat Industry In Uganda</t>
  </si>
  <si>
    <t xml:space="preserve">Programme :03 Directorate of Agricultural Extension and Skills Managment </t>
  </si>
  <si>
    <t>23 Department of Agricultural Extension and Skills Management (DAESM)</t>
  </si>
  <si>
    <t>24 Department of Agricultural Investment and Enterprise</t>
  </si>
  <si>
    <t>26 Directorate of Agricultural Extension Services</t>
  </si>
  <si>
    <t xml:space="preserve">1139 ATAAS (Grant) EU, WB and DANIDA Funded </t>
  </si>
  <si>
    <t xml:space="preserve">1266 Support to Agro Processing &amp; Marketing of Agricultural Products Project </t>
  </si>
  <si>
    <t xml:space="preserve">1362 Agro-Economic Impact Deepening in the Albertine Basin </t>
  </si>
  <si>
    <t xml:space="preserve">Programme :04 Fisheries Resources </t>
  </si>
  <si>
    <t xml:space="preserve">09 Fisheries Resources Department </t>
  </si>
  <si>
    <t xml:space="preserve">16 Directorate of Fisheries Resources </t>
  </si>
  <si>
    <t xml:space="preserve">18 Department of Aquaculture Management and Development </t>
  </si>
  <si>
    <t xml:space="preserve">1365 Support to Sustainable Fisheries Development Project </t>
  </si>
  <si>
    <t xml:space="preserve">1494 Promoting commercial aquaculture in Uganda Project </t>
  </si>
  <si>
    <t xml:space="preserve">Programme :05 Agriculture Infrastructure, Mechanization and Water for Agricultural Production </t>
  </si>
  <si>
    <t xml:space="preserve">15 Department of Agricultural Infrastructure and Water for Agricultural Production </t>
  </si>
  <si>
    <t xml:space="preserve">1323 The Project on Irrigation Scheme Development in Central and Eastern Uganda (PISD)-JICA Supported Project </t>
  </si>
  <si>
    <t xml:space="preserve">1357 Improving Access and Use of Agricultural Equipment and Mechanisation through the use of labour Saving Technologies </t>
  </si>
  <si>
    <t xml:space="preserve">Programme :49 Policy, Planning and Support Services </t>
  </si>
  <si>
    <t xml:space="preserve">01 Headquarters </t>
  </si>
  <si>
    <t xml:space="preserve">10 Department of Planning </t>
  </si>
  <si>
    <t xml:space="preserve">13 Internal Audit </t>
  </si>
  <si>
    <t xml:space="preserve">22 Agricultural Statistical Unit </t>
  </si>
  <si>
    <t xml:space="preserve">25 Human Resource Management Department </t>
  </si>
  <si>
    <t xml:space="preserve">0076 Support for Institutional Development </t>
  </si>
  <si>
    <t xml:space="preserve">1085 MAAIF Coordination/U Growth </t>
  </si>
  <si>
    <t xml:space="preserve">1267 Construction of Ministry of Agriculture, Animal Industry and </t>
  </si>
  <si>
    <t xml:space="preserve">Fisheries Headquaters </t>
  </si>
  <si>
    <t xml:space="preserve">1323 The Project on Irrigation Scheme Development in Central </t>
  </si>
  <si>
    <t xml:space="preserve">and Eastern Uganda (PISD)-JICA Supported Project </t>
  </si>
  <si>
    <t xml:space="preserve">1327 National Farmers Leadership Center (NFLC) </t>
  </si>
  <si>
    <t xml:space="preserve">1328 Support to Agricultural Training Institutions </t>
  </si>
  <si>
    <t xml:space="preserve">1357 Improving Access and Use of Agricultural Equipment and </t>
  </si>
  <si>
    <t xml:space="preserve">Mechanisation through the use of labour Saving Technologies </t>
  </si>
  <si>
    <t xml:space="preserve">1401 National Food and Agricultural Statistics System (NFASS) </t>
  </si>
  <si>
    <t xml:space="preserve">1411 The COMESA Seed Harmonization Implementation Plan </t>
  </si>
  <si>
    <t xml:space="preserve">(COMSHIP) Project </t>
  </si>
  <si>
    <t xml:space="preserve">1444 Agriculture Value Chain Development </t>
  </si>
  <si>
    <t xml:space="preserve">Vote: 121 Dairy Development Authority </t>
  </si>
  <si>
    <t xml:space="preserve">Programme :55 Dairy Development and Regulation </t>
  </si>
  <si>
    <t xml:space="preserve">1268 Dairy Market Acess and Value Addition </t>
  </si>
  <si>
    <t xml:space="preserve">Vote: 122 Kampala Capital City Authority </t>
  </si>
  <si>
    <t xml:space="preserve">Programme :05 Urban Commercial and Production Services </t>
  </si>
  <si>
    <t xml:space="preserve">13 Urban Commercial and Production Services </t>
  </si>
  <si>
    <t xml:space="preserve">0100 NAADS </t>
  </si>
  <si>
    <t xml:space="preserve">Vote: 125 National Animal Genetic Res. Centre and Data Bank </t>
  </si>
  <si>
    <t xml:space="preserve">Programme :56 Breeding and Genetic Development </t>
  </si>
  <si>
    <t xml:space="preserve">01 Headquarters-NAGRC&amp;DB </t>
  </si>
  <si>
    <t xml:space="preserve">02 Dairy cattle </t>
  </si>
  <si>
    <t xml:space="preserve">03 Beef cattle </t>
  </si>
  <si>
    <t xml:space="preserve">04 Poultry </t>
  </si>
  <si>
    <t xml:space="preserve">05 Small ruminants &amp;non ruminants </t>
  </si>
  <si>
    <t xml:space="preserve">06 Pasture and feeds </t>
  </si>
  <si>
    <t xml:space="preserve">08 National Animal Data Bank </t>
  </si>
  <si>
    <t xml:space="preserve">09 Fish breeding and production </t>
  </si>
  <si>
    <t xml:space="preserve">10 Assisted Reproductive Technologies (ARTs) </t>
  </si>
  <si>
    <t xml:space="preserve">1325 NAGRC Strategic Intervention for Animal Genetics Improvement Project </t>
  </si>
  <si>
    <t xml:space="preserve">Vote: 142 National Agricultural Research Organisation </t>
  </si>
  <si>
    <t xml:space="preserve">Programme :51 Agricultural Research </t>
  </si>
  <si>
    <t>01 Headquarters</t>
  </si>
  <si>
    <t>07 National Crops Resources Research Institute</t>
  </si>
  <si>
    <t>08 National Fisheries Resources Research Institute</t>
  </si>
  <si>
    <t>09 National Forestry Resources Research Institute</t>
  </si>
  <si>
    <t>10 National Livestock Resources Research</t>
  </si>
  <si>
    <t>11 National Semi arid Resources Research</t>
  </si>
  <si>
    <t>12 National Laboratories Research</t>
  </si>
  <si>
    <t>13 Abi ZARDI</t>
  </si>
  <si>
    <t>14 Bulindi ZARDI</t>
  </si>
  <si>
    <t>15 Kachwekano ZARDI</t>
  </si>
  <si>
    <t>16 Mukono ZARDI</t>
  </si>
  <si>
    <t>17 Ngetta ZARDI</t>
  </si>
  <si>
    <t>18 Nabium ZARDI</t>
  </si>
  <si>
    <t>19 Mbarara ZARDI</t>
  </si>
  <si>
    <t>20 Buginyaya ZARDI</t>
  </si>
  <si>
    <t>21 Rwebitaba ZARDI</t>
  </si>
  <si>
    <t>26 NARO Internal Audit</t>
  </si>
  <si>
    <t>27 National Coffee Research Institute</t>
  </si>
  <si>
    <t>28 National Coffee Research Institute</t>
  </si>
  <si>
    <t xml:space="preserve">0382 Support for NARO </t>
  </si>
  <si>
    <t xml:space="preserve">Vote: 152 NAADS Secretariat </t>
  </si>
  <si>
    <t xml:space="preserve">Programme :54 Agriculture Advisory Services </t>
  </si>
  <si>
    <t xml:space="preserve">0903 Government Purchases </t>
  </si>
  <si>
    <t xml:space="preserve">Vote: 155 Uganda Cotton Development Organisation </t>
  </si>
  <si>
    <t xml:space="preserve">Programme :52 Cotton Development </t>
  </si>
  <si>
    <t xml:space="preserve">1219 Cotton Production Improvement </t>
  </si>
  <si>
    <t xml:space="preserve">Vote: 160 Uganda Coffee Development Authority </t>
  </si>
  <si>
    <t xml:space="preserve">Programme :53 Coffee Development </t>
  </si>
  <si>
    <t xml:space="preserve">01 Development Services </t>
  </si>
  <si>
    <t xml:space="preserve">02 Quality and Regulatory Services </t>
  </si>
  <si>
    <t xml:space="preserve">03 Corporate Services </t>
  </si>
  <si>
    <t xml:space="preserve">04 Strategy and Business Development </t>
  </si>
  <si>
    <t xml:space="preserve">1504 Institutional Support to UCDA </t>
  </si>
  <si>
    <t xml:space="preserve">Vote: 500 501-850 Local Governments </t>
  </si>
  <si>
    <t xml:space="preserve">Programme :82 District Production Services </t>
  </si>
  <si>
    <t xml:space="preserve">04 Production and Marketing </t>
  </si>
  <si>
    <t xml:space="preserve"> </t>
  </si>
  <si>
    <t xml:space="preserve">0100 Production Development </t>
  </si>
  <si>
    <t xml:space="preserve">Sector: Lands, Housing and Urban Development </t>
  </si>
  <si>
    <t xml:space="preserve">Vote: 012 Ministry of Lands, Housing &amp; Urban Development </t>
  </si>
  <si>
    <t xml:space="preserve">Programme :01 Land, Administration and Management (MLHUD) </t>
  </si>
  <si>
    <t>03 Office of Director Land Management</t>
  </si>
  <si>
    <t>04 Land Administration</t>
  </si>
  <si>
    <t>05 Surveys and Mapping</t>
  </si>
  <si>
    <t>06 Land Registration</t>
  </si>
  <si>
    <t>07 Land Sector Reform Coordination Unit</t>
  </si>
  <si>
    <t xml:space="preserve">1289 Competitiveness and Enterprise Development Project [CEDP] </t>
  </si>
  <si>
    <t xml:space="preserve">Programme :02 Physical Planning and Urban Development </t>
  </si>
  <si>
    <t>11 Office of Director Physical Planning &amp;Urban Devt</t>
  </si>
  <si>
    <t>12 Land use Regulation and Compliance</t>
  </si>
  <si>
    <t>13 Physical Planning</t>
  </si>
  <si>
    <t>14 Urban Development</t>
  </si>
  <si>
    <t xml:space="preserve">1244 Support to National Physical Devt Planning </t>
  </si>
  <si>
    <t xml:space="preserve">1255 Uganda Support to Municipal Development Project (USMID) </t>
  </si>
  <si>
    <t xml:space="preserve">1309 Municipal Development Strategy </t>
  </si>
  <si>
    <t xml:space="preserve">1310 Albertine Region Sustainable Development Project </t>
  </si>
  <si>
    <t xml:space="preserve">1514 Uganda Support to Municipal Infrastructure Development (USMID II) </t>
  </si>
  <si>
    <t xml:space="preserve">Programme :03 Housing </t>
  </si>
  <si>
    <t xml:space="preserve">09 Housing Development and Estates Management </t>
  </si>
  <si>
    <t xml:space="preserve">10 Human Settlements </t>
  </si>
  <si>
    <t xml:space="preserve">15 Office of the Director, Housing </t>
  </si>
  <si>
    <t xml:space="preserve">1147 Kasooli Housing Project </t>
  </si>
  <si>
    <t xml:space="preserve">01 Finance and administration </t>
  </si>
  <si>
    <t xml:space="preserve">02 Planning and Quality Assurance </t>
  </si>
  <si>
    <t xml:space="preserve">16 Internal Audit </t>
  </si>
  <si>
    <t xml:space="preserve">1331 Support to MLHUD </t>
  </si>
  <si>
    <t xml:space="preserve">Programme :04 Urban Planning, Security and Land Use </t>
  </si>
  <si>
    <t xml:space="preserve">09 Physical Planning </t>
  </si>
  <si>
    <t xml:space="preserve">1295 2ND Kampala Institutional and Infrastructure Development Project [KIIDP 2] </t>
  </si>
  <si>
    <t xml:space="preserve">Vote: 156 Uganda Land Commission </t>
  </si>
  <si>
    <t xml:space="preserve">Programme :49 Finance, Administration, Planning and Support Services </t>
  </si>
  <si>
    <t xml:space="preserve">03 Finance and Administration </t>
  </si>
  <si>
    <t xml:space="preserve">04 Planning and Quality Assurance </t>
  </si>
  <si>
    <t xml:space="preserve">05 Internal Audit </t>
  </si>
  <si>
    <t xml:space="preserve">Programme :51 Government Land Administration </t>
  </si>
  <si>
    <t xml:space="preserve">02 Government Land Management </t>
  </si>
  <si>
    <t xml:space="preserve">0989 Support to Uganda Land Commission </t>
  </si>
  <si>
    <t xml:space="preserve">Sector: Energy and Mineral Development </t>
  </si>
  <si>
    <t xml:space="preserve">Vote: 017 Ministry of Energy and Mineral Development </t>
  </si>
  <si>
    <t xml:space="preserve">Programme :01 Energy Planning,Management &amp; Infrastructure Dev't </t>
  </si>
  <si>
    <t>03 Energy Resources Directorate</t>
  </si>
  <si>
    <t>09 Renewable Energy Department</t>
  </si>
  <si>
    <t>10 Energy Efficiency and conservation Department</t>
  </si>
  <si>
    <t>11 Electrical Power Department</t>
  </si>
  <si>
    <t>325 Energy for Rural Transformation II</t>
  </si>
  <si>
    <t>940 Support to Thermal Generation</t>
  </si>
  <si>
    <t>1023 Promotion of Renewable Energy &amp; Energy Efficiency</t>
  </si>
  <si>
    <t>1024 Bujagali Interconnection Project</t>
  </si>
  <si>
    <t>1025 Karuma Interconnection Project</t>
  </si>
  <si>
    <t>1026 Mputa Interconnection Project</t>
  </si>
  <si>
    <t>1137 Mbarara-Nkenda/Tororo-LiraTransmission Lines</t>
  </si>
  <si>
    <t>1140 NELSAP</t>
  </si>
  <si>
    <t>1144 Hoima - Kafu interconnection</t>
  </si>
  <si>
    <t>1212 Electricity Sector Development Project</t>
  </si>
  <si>
    <t>1221 Opuyo Moroto Interconnection Project</t>
  </si>
  <si>
    <t>1222 Electrification of Industrial Parks Project</t>
  </si>
  <si>
    <t>1259 Kampala-Entebbe Expansion Project</t>
  </si>
  <si>
    <t xml:space="preserve">1387 2*220KV Kawanda Line Bays at Bujagali 220/132/33KV Substation </t>
  </si>
  <si>
    <t xml:space="preserve">1388 Mbale-Bulambuli (Atari) 132KV transmission line and Associated Substation </t>
  </si>
  <si>
    <t xml:space="preserve">1389 New Nkenda 132/33KV, 2*60MVA Substation </t>
  </si>
  <si>
    <t xml:space="preserve">1390 Network Manager System (SCADA/EMS) upgrade at the National Control Center and Installation of an Emergency Control Center </t>
  </si>
  <si>
    <t xml:space="preserve">1391 Lira-Gulu-Agago 132KV transmission project </t>
  </si>
  <si>
    <t xml:space="preserve">1407 Nuclear Power Infrastructure Development Project </t>
  </si>
  <si>
    <t xml:space="preserve">1409 Mirama - Kabale 132kv Transmission Project </t>
  </si>
  <si>
    <t xml:space="preserve">1426 Grid Expansion and Reinforcement Project -Lira, Gulu, Nebbi to Arua Transmission Line </t>
  </si>
  <si>
    <t xml:space="preserve">1428 Energy for Rural Transformation (ERT) Phase III </t>
  </si>
  <si>
    <t xml:space="preserve">1429 ORIO Mini Hydro Power and Rural Electrification Project </t>
  </si>
  <si>
    <t xml:space="preserve">1492 Kampala Metropolitan Transmission System Improvement Project </t>
  </si>
  <si>
    <t xml:space="preserve">1497 Masaka-Mbarara Grid Expansion Line </t>
  </si>
  <si>
    <t xml:space="preserve">Programme :02 Large Hydro power infrastructure </t>
  </si>
  <si>
    <t xml:space="preserve">1143 Isimba HPP </t>
  </si>
  <si>
    <t xml:space="preserve">1183 Karuma Hydoelectricity Power Project </t>
  </si>
  <si>
    <t xml:space="preserve">1256 Ayago Interconnection Project </t>
  </si>
  <si>
    <t xml:space="preserve">1350 Muzizi Hydro Power Project </t>
  </si>
  <si>
    <t xml:space="preserve">1351 Nyagak III Hydro Power Project </t>
  </si>
  <si>
    <t xml:space="preserve">Programme :03 Petroleum Exploration, Development, Production, Value Addition and Distribution and Petrolleum Products </t>
  </si>
  <si>
    <t xml:space="preserve">04 Directorate of Petroleum </t>
  </si>
  <si>
    <t xml:space="preserve">12 Petroleum Exploration, Development and Production </t>
  </si>
  <si>
    <t xml:space="preserve">(Upstream) Department </t>
  </si>
  <si>
    <t xml:space="preserve">13 Midstream Petroleum Department </t>
  </si>
  <si>
    <t xml:space="preserve">14 Petroleum Supply (Downstream) Department </t>
  </si>
  <si>
    <t xml:space="preserve">1184 Construction of Oil Refinery </t>
  </si>
  <si>
    <t xml:space="preserve">1258 Downstream Petroleum Infrastructure </t>
  </si>
  <si>
    <t xml:space="preserve">1352 Midstream Petroleum Infrastructure Development Project </t>
  </si>
  <si>
    <t xml:space="preserve">1355 Strengthening the Development and Production Phases of Oil and Gas Sector </t>
  </si>
  <si>
    <t xml:space="preserve">1410 Skills for Oil and Gas Africa (SOGA) </t>
  </si>
  <si>
    <t xml:space="preserve">Programme :04 Petroleum Supply, Infrastructure and Regulation </t>
  </si>
  <si>
    <t xml:space="preserve">14 Petroleum Supply and Distribution (Downstream) Department </t>
  </si>
  <si>
    <t xml:space="preserve">Programme :05 Mineral Exploration, Development &amp; Value Addition </t>
  </si>
  <si>
    <t xml:space="preserve">05 Directorate of Geological Survey and Mines </t>
  </si>
  <si>
    <t xml:space="preserve">15 Geological Survey Department </t>
  </si>
  <si>
    <t xml:space="preserve">16 Geothermal Survey Resources Department </t>
  </si>
  <si>
    <t xml:space="preserve">17 Mines Department </t>
  </si>
  <si>
    <t xml:space="preserve">1199 Uganda Geothermal Resources Development </t>
  </si>
  <si>
    <t xml:space="preserve">1353 Mineral Wealth and Mining Infrastructure Development </t>
  </si>
  <si>
    <t xml:space="preserve">1392 Design, Construction and Installation of Uganda National Infrasound Network (DCIIN) </t>
  </si>
  <si>
    <t xml:space="preserve">1505 Minerals Laboratories Equipping &amp; Systems Development </t>
  </si>
  <si>
    <t xml:space="preserve">08 Internal Audit Department </t>
  </si>
  <si>
    <t xml:space="preserve">18 Finance and Administration </t>
  </si>
  <si>
    <t xml:space="preserve">19 Sectoral Planning and Policy Analysis </t>
  </si>
  <si>
    <t xml:space="preserve">1223 Institutional Support to Ministry of Energy and Mineral Development </t>
  </si>
  <si>
    <t xml:space="preserve">Vote: 123 Rural Electrification Agency (REA) </t>
  </si>
  <si>
    <t xml:space="preserve">Programme :51 Rural Electrification </t>
  </si>
  <si>
    <t xml:space="preserve">01 Rural Electrification Management </t>
  </si>
  <si>
    <t xml:space="preserve">1262 Rural Electrification Project </t>
  </si>
  <si>
    <t xml:space="preserve">1354 Grid Rural Electrification Project IDB I - Rural Electrification </t>
  </si>
  <si>
    <t xml:space="preserve">1516 Construction of the 33KV Distribution Lines in Kayunga, Kamuli and Kalungi Service Stations </t>
  </si>
  <si>
    <t xml:space="preserve">1517 Bridging the demand gap through the accelerated rural electrification Programme (TBEA) </t>
  </si>
  <si>
    <t xml:space="preserve">1518 Uganda Rural Electrification Access Project (UREAP) </t>
  </si>
  <si>
    <t xml:space="preserve">Vote: 311 Uganda National Oil Company (UNOC) </t>
  </si>
  <si>
    <t xml:space="preserve">Programme :06 Petroleum Commercial Management </t>
  </si>
  <si>
    <t>06 Upstream Interventions</t>
  </si>
  <si>
    <t>07 Refinery and Industrial Parks</t>
  </si>
  <si>
    <t>08 Pipelines and Storage Terminals</t>
  </si>
  <si>
    <t xml:space="preserve">01 Office of the CEO </t>
  </si>
  <si>
    <t xml:space="preserve">02 Finance and Administration </t>
  </si>
  <si>
    <t xml:space="preserve">03 Audit </t>
  </si>
  <si>
    <t xml:space="preserve">04 Legal and Corporate Affairs </t>
  </si>
  <si>
    <t xml:space="preserve">05 Commercial Services </t>
  </si>
  <si>
    <t xml:space="preserve">Vote: 312 Petroleum Authority of Uganda (PAU) </t>
  </si>
  <si>
    <t xml:space="preserve">Programme :07 Petroleum Regulation and Monitoring </t>
  </si>
  <si>
    <t xml:space="preserve">03 Petroleum Exploration </t>
  </si>
  <si>
    <t xml:space="preserve">04 Development and Production </t>
  </si>
  <si>
    <t xml:space="preserve">05 Refinery, Conversion, Transmission and Storage </t>
  </si>
  <si>
    <t xml:space="preserve">06 Environmental and Data Management </t>
  </si>
  <si>
    <t xml:space="preserve">07 Technical Support Services </t>
  </si>
  <si>
    <t xml:space="preserve">01 Finance and Administration </t>
  </si>
  <si>
    <t xml:space="preserve">02 Legal and Corporate Affairs </t>
  </si>
  <si>
    <t>Sector: Works and Transport</t>
  </si>
  <si>
    <t xml:space="preserve">Vote: 016 Ministry of Works and Transport </t>
  </si>
  <si>
    <t xml:space="preserve">Programme :01 Transport Regulation </t>
  </si>
  <si>
    <t xml:space="preserve">07 Transport Regulation </t>
  </si>
  <si>
    <t xml:space="preserve">16 Maritime </t>
  </si>
  <si>
    <t xml:space="preserve">1096 Support to Computerised Driving Permits </t>
  </si>
  <si>
    <t xml:space="preserve">1456 Multinational Lake Victoria Maritime Comm. &amp;Transport Project </t>
  </si>
  <si>
    <t xml:space="preserve">Programme :02 Transport Services and Infrastructure </t>
  </si>
  <si>
    <t xml:space="preserve">11 Transport Infrastructure and Services </t>
  </si>
  <si>
    <t>0951 East African Trade and Transportation Facilitation</t>
  </si>
  <si>
    <t>1051 New Ferry to replace Kabalega - Opening Southern R</t>
  </si>
  <si>
    <t>1097 New Standard Gauge Railway Line</t>
  </si>
  <si>
    <t>1284 Development of new Kampala Port in Bukasa</t>
  </si>
  <si>
    <t>1372 Capacity Enhancement of KCCA in Management of Traffic</t>
  </si>
  <si>
    <t>1373 Entebbe Airport Rehabilitation Phase 1</t>
  </si>
  <si>
    <t>1374 Formulation of Master Plan on Logistics in Northern Economic Corridor</t>
  </si>
  <si>
    <t xml:space="preserve">1375 Improvement of Gulu Municipal Council Roads (Preparatory Survey) </t>
  </si>
  <si>
    <t xml:space="preserve">1430 Bus Rapid Transit for Greater Kampala Metropolitan Area </t>
  </si>
  <si>
    <t xml:space="preserve">1489 Development of Kabaale Airport </t>
  </si>
  <si>
    <t xml:space="preserve">1512 Uganda National Airline Project </t>
  </si>
  <si>
    <t xml:space="preserve">Programme :03 Construction Standards and Quality Assurance </t>
  </si>
  <si>
    <t>12 Roads and Bridges</t>
  </si>
  <si>
    <t>14 Construction Standards</t>
  </si>
  <si>
    <t>15 Public Structures</t>
  </si>
  <si>
    <t xml:space="preserve">0936 Redevelopment of State House at Entebbe </t>
  </si>
  <si>
    <t xml:space="preserve">0967 General Constrn &amp; Rehab Works </t>
  </si>
  <si>
    <t xml:space="preserve">1045 Interconnectivity Project </t>
  </si>
  <si>
    <t xml:space="preserve">1421 Development of the Construction Industry </t>
  </si>
  <si>
    <t xml:space="preserve">Programme :04 District, Urban and Community Access Roads </t>
  </si>
  <si>
    <t xml:space="preserve">0269 Construction of Selected Bridges </t>
  </si>
  <si>
    <t xml:space="preserve">0306 Urban Roads Re-sealing </t>
  </si>
  <si>
    <t xml:space="preserve">0307 Rehab. of Districts Roads </t>
  </si>
  <si>
    <t xml:space="preserve">1171 U - Growth Support to MELTC </t>
  </si>
  <si>
    <t xml:space="preserve">1172 U - Growth Support to DUCAR </t>
  </si>
  <si>
    <t xml:space="preserve">Programme :05 Mechanical Engineering Services </t>
  </si>
  <si>
    <t xml:space="preserve">13 Mechanical Engineering Services </t>
  </si>
  <si>
    <t xml:space="preserve">1321 Earth Moving Equipment Japan </t>
  </si>
  <si>
    <t xml:space="preserve">1405 Rehabilitation of Regional Mechanical Workshops </t>
  </si>
  <si>
    <t xml:space="preserve">Programme :49 Policy,Planning and Support Services </t>
  </si>
  <si>
    <t xml:space="preserve">09 Policy and Planning </t>
  </si>
  <si>
    <t xml:space="preserve">10 Internal Audit </t>
  </si>
  <si>
    <t xml:space="preserve">1105 Strengthening Sector Coord, Planning &amp; ICT </t>
  </si>
  <si>
    <t xml:space="preserve">Vote: 113 Uganda National Roads Authority </t>
  </si>
  <si>
    <t xml:space="preserve">Programme :51 National Roads Maintenance &amp; Construction </t>
  </si>
  <si>
    <t xml:space="preserve">02 National roads maintenance </t>
  </si>
  <si>
    <t xml:space="preserve">03 National Roads Construction </t>
  </si>
  <si>
    <t>265 Upgrade Atiak - Moyo-Afoji (104km)</t>
  </si>
  <si>
    <t>267 Improvement of Ferry Services</t>
  </si>
  <si>
    <t>321 Upgrade Fort Portal - Budibugyo - Lamia (104km)</t>
  </si>
  <si>
    <t>952 Design Masaka-Bukakata road</t>
  </si>
  <si>
    <t>954 Design Muyembe-Moroto - Kotido (290km)</t>
  </si>
  <si>
    <t>955 Upgrade Nyakahita-Ibanda-Fort Portal (208km)</t>
  </si>
  <si>
    <t>957 Design the New Nile Bridge at Jinja</t>
  </si>
  <si>
    <t>1031 Upgrade Gulu - Atiak - Bibia/ Nimule (104km)</t>
  </si>
  <si>
    <t>1033 Design Hoima - Kaiso -Tonya (85km)</t>
  </si>
  <si>
    <t>1034 Design of Mukono-Katosi-Nyenga (72km)</t>
  </si>
  <si>
    <t>1035 Design Mpigi-Kabulasoka-Maddu (135 km)</t>
  </si>
  <si>
    <t>1037 Upgrade Mbarara-Kikagata (70km)</t>
  </si>
  <si>
    <t>1038 Design Ntungamo-Mirama Hills (37km)</t>
  </si>
  <si>
    <t>1040 Design Kapchorwa-Suam road (77km)</t>
  </si>
  <si>
    <t>1041 Design Kyenjojo-Hoima-Masindi-Kigumba (238km)</t>
  </si>
  <si>
    <t>1042 Design Nyendo - Sembabule (48km)</t>
  </si>
  <si>
    <t>1044 Design Ishaka-Kagamba (35km)</t>
  </si>
  <si>
    <t>1056 Transport Corridor Project</t>
  </si>
  <si>
    <t>1105 Road Sector Institu. Capacity Dev. Proj.</t>
  </si>
  <si>
    <t>1158 Reconstruction of Mbarara-Katuna road (155 Km)</t>
  </si>
  <si>
    <t>1176 Hoima-Wanseko Road (83Km)</t>
  </si>
  <si>
    <t>1180 Kampala Entebbe Express Highway</t>
  </si>
  <si>
    <t>1274 Musita-Lumino-Busia/Majanji Road</t>
  </si>
  <si>
    <t>1275 Olwiyo-Gulu-Kitgum Road</t>
  </si>
  <si>
    <t>1276 Mubende-Kakumiro-Kagadi Road</t>
  </si>
  <si>
    <t>1277 Kampala Northern Bypass Phase 2</t>
  </si>
  <si>
    <t>1278 Kampala-Jinja Expressway</t>
  </si>
  <si>
    <t>1279 Seeta-Kyaliwajjala-Matugga-Wakiso-Buloba-Nsangi</t>
  </si>
  <si>
    <t>1280 Najjanankumbi-Busabala Road and Nambole-Namilyango-</t>
  </si>
  <si>
    <t xml:space="preserve">Seeta </t>
  </si>
  <si>
    <t>1281 Tirinyi-Pallisa-Kumi/Kamonkoli Road</t>
  </si>
  <si>
    <t>1310 Albertine Region Sustainable Development Project</t>
  </si>
  <si>
    <t>1311 Upgrading Rukungiri-Kihihi-Ishasha/Kanungu Road</t>
  </si>
  <si>
    <t>1312 Upgrading Mbale-Bubulo-Lwakhakha Road</t>
  </si>
  <si>
    <t>1313 North Eastern Road-Corridor Asset Management Project</t>
  </si>
  <si>
    <t>1319 Kampala Flyover</t>
  </si>
  <si>
    <t>1320 Construction of 66 Selected Bridges</t>
  </si>
  <si>
    <t>1322 Upgrading of Muyembe-Nakapiripirit (92 km)</t>
  </si>
  <si>
    <t>1402 Rwenkunye- Apac- Lira-Acholibur road</t>
  </si>
  <si>
    <t>1403 Soroti-Katakwi-Moroto-Lokitonyala road</t>
  </si>
  <si>
    <t>1404 Kibuye- Busega- Mpigi</t>
  </si>
  <si>
    <t>1445 Masindi-Biiso Road (54km)</t>
  </si>
  <si>
    <t>1446 Masindi-Bugungu via Murchison Falls National Park (80km)</t>
  </si>
  <si>
    <t>1447 Kaseeta-Lwera via Bugoma Forest (16km)</t>
  </si>
  <si>
    <t>1448 Wanseko-Bugungu Road (23km)</t>
  </si>
  <si>
    <t>1449 Buhimba-Nalweyo-Kakindu-Kakumiro Road (100km)</t>
  </si>
  <si>
    <t>1450 Lusalira-Nkonge-Ssembabule (97km)</t>
  </si>
  <si>
    <t>1451 Kabale-Kiziranfumbi Road (30km)</t>
  </si>
  <si>
    <t>1452 Kyotera-Rakai Road (20km)</t>
  </si>
  <si>
    <t>1453 Tangi Gate Bridge</t>
  </si>
  <si>
    <t>1454 Bridge After Paraa Crossing</t>
  </si>
  <si>
    <t>1455 Hohwa-Nyairongo-Kyarushesha (25km)</t>
  </si>
  <si>
    <t>1490 Luwero- Butalangu</t>
  </si>
  <si>
    <t xml:space="preserve">1501 Bugungu-Buliisa Road </t>
  </si>
  <si>
    <t xml:space="preserve">1502 Kabwoya-Buhuka Road </t>
  </si>
  <si>
    <t xml:space="preserve">1503 Karugutu-Ntoroko Road </t>
  </si>
  <si>
    <t xml:space="preserve">1506 Land Acquisition </t>
  </si>
  <si>
    <t xml:space="preserve">1510 UNRA Retooling Project </t>
  </si>
  <si>
    <t xml:space="preserve">Vote: 118 Road Fund </t>
  </si>
  <si>
    <t xml:space="preserve">Programme :52 National and District Road Maintenance </t>
  </si>
  <si>
    <t xml:space="preserve">01 Road Fund Secretariat </t>
  </si>
  <si>
    <t xml:space="preserve">1422 Strengthening the capacity of Uganda Road Fund </t>
  </si>
  <si>
    <t xml:space="preserve">Programme :06 Urban Road Network Development </t>
  </si>
  <si>
    <t xml:space="preserve">07 Engineering and Techinical Services </t>
  </si>
  <si>
    <t xml:space="preserve">1253 Kampala Road Rehabilitation </t>
  </si>
  <si>
    <t xml:space="preserve">Programme :81 District, Urban and Community Access Roads </t>
  </si>
  <si>
    <t xml:space="preserve">1384 WORKS AND TRANSPORT DEVELOPMENT </t>
  </si>
  <si>
    <t xml:space="preserve">Sector: ICT and National Guidance </t>
  </si>
  <si>
    <t xml:space="preserve">Vote: 020 Ministry of ICT and National Guidance </t>
  </si>
  <si>
    <t xml:space="preserve">Programme :01 Enabling enviroment for ICT Development and </t>
  </si>
  <si>
    <t xml:space="preserve">Regulation </t>
  </si>
  <si>
    <t xml:space="preserve">02 Information Technology </t>
  </si>
  <si>
    <t xml:space="preserve">03 Information Management Services </t>
  </si>
  <si>
    <t xml:space="preserve">04 Broadcasting Infrastructure </t>
  </si>
  <si>
    <t xml:space="preserve">05 Posts and Telecommunications </t>
  </si>
  <si>
    <t xml:space="preserve">Programme :02 Effective Communication and National Guidance </t>
  </si>
  <si>
    <t xml:space="preserve">08 Uganda Media Center </t>
  </si>
  <si>
    <t xml:space="preserve">09 National Guidance </t>
  </si>
  <si>
    <t xml:space="preserve">10 Information </t>
  </si>
  <si>
    <t xml:space="preserve">1006 Support to Information and National Guidance Project </t>
  </si>
  <si>
    <t xml:space="preserve">Programme :49 General Administration, Policy and Planning </t>
  </si>
  <si>
    <t xml:space="preserve">01 Headquarters (Finance and Administration) </t>
  </si>
  <si>
    <t xml:space="preserve">06 Internal Audit </t>
  </si>
  <si>
    <t>0990 Strengthening Ministry of ICT</t>
  </si>
  <si>
    <t>Vote: 126 National Information Technology Authority</t>
  </si>
  <si>
    <t xml:space="preserve">Programme :04 Electronic Public Services Delivery (e- transformation) </t>
  </si>
  <si>
    <t xml:space="preserve">03 Information Security </t>
  </si>
  <si>
    <t xml:space="preserve">04 E- Government Services </t>
  </si>
  <si>
    <t xml:space="preserve">1400 Regional Communication Infrastructure </t>
  </si>
  <si>
    <t xml:space="preserve">Programme :05 Shared IT infrastructure </t>
  </si>
  <si>
    <t xml:space="preserve">02 Technical Services </t>
  </si>
  <si>
    <t xml:space="preserve">08 IT Infrastructure and Connectivity </t>
  </si>
  <si>
    <t xml:space="preserve">Programme :06 Streamlined IT Governance and capacity development </t>
  </si>
  <si>
    <t xml:space="preserve">05 Regulatory Compliance &amp; Legal Services </t>
  </si>
  <si>
    <t xml:space="preserve">06 Planning, Research &amp; Development </t>
  </si>
  <si>
    <t xml:space="preserve">07 Finance and Administration </t>
  </si>
  <si>
    <t xml:space="preserve">09 IT Strategy, Standards and Capacity Development </t>
  </si>
  <si>
    <t xml:space="preserve">10 NITA- U Governance and Performance Management </t>
  </si>
  <si>
    <t xml:space="preserve">Sector: Trade and Industry </t>
  </si>
  <si>
    <t xml:space="preserve">Vote: 015 Ministry of Trade, Industry and Cooperatives </t>
  </si>
  <si>
    <t xml:space="preserve">Programme :01 Industrial and Technological Development </t>
  </si>
  <si>
    <t xml:space="preserve">12 Industry and Technology </t>
  </si>
  <si>
    <t xml:space="preserve">1111 Soroti Fruit Factory </t>
  </si>
  <si>
    <t xml:space="preserve">1164 One Village One Product Programme </t>
  </si>
  <si>
    <t xml:space="preserve">1250 Support to Innovation - EV Car Project </t>
  </si>
  <si>
    <t xml:space="preserve">1495 Rural Industrial Development Project (OVOP Project Phase III) </t>
  </si>
  <si>
    <t xml:space="preserve">1498 Establishment of Zonal Agro-Processing Facilities </t>
  </si>
  <si>
    <t xml:space="preserve">Programme :02 Cooperative Development </t>
  </si>
  <si>
    <t xml:space="preserve">13 Cooperatives Development </t>
  </si>
  <si>
    <t xml:space="preserve">1203 Support to Warehouse Receipt System </t>
  </si>
  <si>
    <t xml:space="preserve">Programme :04 Trade Development </t>
  </si>
  <si>
    <t xml:space="preserve">07 External Trade </t>
  </si>
  <si>
    <t xml:space="preserve">08 Internal Trade </t>
  </si>
  <si>
    <t xml:space="preserve">16 Directorate of Trade, Industry and Cooperatives </t>
  </si>
  <si>
    <t>1246 District Commercial Services Support Project</t>
  </si>
  <si>
    <t>1291 Regional Integration Implementation Programme [RIIP] Support for Uganda</t>
  </si>
  <si>
    <t xml:space="preserve">1306 National Response Strategy on Elimination of Non Tariff Barriers (NRSE-NTB's) </t>
  </si>
  <si>
    <t xml:space="preserve">Programme :07 MSME Development </t>
  </si>
  <si>
    <t xml:space="preserve">18 Directorate of MSMEs </t>
  </si>
  <si>
    <t xml:space="preserve">19 Processing and Marketing Department </t>
  </si>
  <si>
    <t xml:space="preserve">20 Business Development and Quality Assurance Department </t>
  </si>
  <si>
    <t xml:space="preserve">01 HQs and Administration </t>
  </si>
  <si>
    <t xml:space="preserve">15 Internal Audit </t>
  </si>
  <si>
    <t xml:space="preserve">17 Policy and Planning </t>
  </si>
  <si>
    <t xml:space="preserve">1408 Support to the Ministry of Trade, Industry and Cooperatives </t>
  </si>
  <si>
    <t xml:space="preserve">Vote: 022 Ministry of Tourism, Wildlife and Antiquities </t>
  </si>
  <si>
    <t xml:space="preserve">Programme :03 Tourism , Wildlife conservation and Museums </t>
  </si>
  <si>
    <t xml:space="preserve">09 Tourism </t>
  </si>
  <si>
    <t xml:space="preserve">10 Museums and Monuments </t>
  </si>
  <si>
    <t xml:space="preserve">11 Wildlife Conservation </t>
  </si>
  <si>
    <t xml:space="preserve">14 Directorate of TWCM </t>
  </si>
  <si>
    <t xml:space="preserve">1333 Mt. Rwenzori Tourism Infrastructure Development Project (MRTIDP) </t>
  </si>
  <si>
    <t xml:space="preserve">1334 Development of Museums and Heritage Sites for Cultural Promotion </t>
  </si>
  <si>
    <t xml:space="preserve">1335 Establishment of Lake Victoria Tourism Circuit </t>
  </si>
  <si>
    <t xml:space="preserve">1336 Development of Source of the Nile </t>
  </si>
  <si>
    <t xml:space="preserve">1337 Establishment of Regional Satelite Wildlife Conservation Education Centres in Uganda </t>
  </si>
  <si>
    <t xml:space="preserve">0248 Government Purchases and Taxes </t>
  </si>
  <si>
    <t xml:space="preserve">Vote: 117 Uganda Tourism Board </t>
  </si>
  <si>
    <t xml:space="preserve">Programme :53 Tourism Development </t>
  </si>
  <si>
    <t xml:space="preserve">1127 Support to Uganda Tourism Board </t>
  </si>
  <si>
    <t xml:space="preserve">Vote: 154 Uganda National Bureau of Standards </t>
  </si>
  <si>
    <t xml:space="preserve">Programme :06 Standards Development, Promotion and Enforcement </t>
  </si>
  <si>
    <t xml:space="preserve">0253 Support to UNBS </t>
  </si>
  <si>
    <t xml:space="preserve">Programme :52 Quality Assurance and Standards Development </t>
  </si>
  <si>
    <t xml:space="preserve">Vote: 306 Uganda Export Promotion Board </t>
  </si>
  <si>
    <t xml:space="preserve">Programme :05 Export Market Development, Export Promotion and Customized Advisory Services </t>
  </si>
  <si>
    <t xml:space="preserve">1420 Support to Uganda Export Promotion Board </t>
  </si>
  <si>
    <t xml:space="preserve">Sector: Education </t>
  </si>
  <si>
    <t xml:space="preserve">Vote: 013 Ministry of Education and Sports </t>
  </si>
  <si>
    <t xml:space="preserve">Programme :01 Pre-Primary and Primary Education </t>
  </si>
  <si>
    <t xml:space="preserve">02 Basic Education </t>
  </si>
  <si>
    <t xml:space="preserve">1232 Karamoja Primary Education Project </t>
  </si>
  <si>
    <t xml:space="preserve">1296 Uganda Teacher and School Effectiveness Project </t>
  </si>
  <si>
    <t xml:space="preserve">1339 Emergency Construction of Primary Schools Phase II </t>
  </si>
  <si>
    <t xml:space="preserve">Programme :02 Secondary Education </t>
  </si>
  <si>
    <t xml:space="preserve">03 Secondary Education </t>
  </si>
  <si>
    <t xml:space="preserve">14 Private Schools Department </t>
  </si>
  <si>
    <t xml:space="preserve">0897 Development of Secondary Education (0897) </t>
  </si>
  <si>
    <t xml:space="preserve">Programme :04 Higher Education </t>
  </si>
  <si>
    <t xml:space="preserve">07 Higher Education </t>
  </si>
  <si>
    <t xml:space="preserve">1241 Development of Uganda Petroleum Institute Kigumba </t>
  </si>
  <si>
    <t xml:space="preserve">1273 Support to Higher Education, Science &amp; Technology </t>
  </si>
  <si>
    <t xml:space="preserve">1491 African Centers of Excellence II </t>
  </si>
  <si>
    <t xml:space="preserve">Programme :05 Skills Development </t>
  </si>
  <si>
    <t xml:space="preserve">05 BTVET </t>
  </si>
  <si>
    <t xml:space="preserve">10 NHSTC </t>
  </si>
  <si>
    <t xml:space="preserve">11 Dept. Training Institutions </t>
  </si>
  <si>
    <t>942 Development of BTVET</t>
  </si>
  <si>
    <t>1338 Skills Development Project</t>
  </si>
  <si>
    <t>1368 John Kale Institute of Science and Technology (JKIST)</t>
  </si>
  <si>
    <t>1378 Support to the Implementation of Skilling Uganda Strategy (BTC)</t>
  </si>
  <si>
    <t xml:space="preserve">1412 The Technical Vocational Education and Training (TVET- </t>
  </si>
  <si>
    <t xml:space="preserve">LEAD) </t>
  </si>
  <si>
    <t xml:space="preserve">1432 OFID Funded Vocational Project Phase II </t>
  </si>
  <si>
    <t xml:space="preserve">1433 IDB funded Technical and Vocational Education and </t>
  </si>
  <si>
    <t xml:space="preserve">Training Phase II </t>
  </si>
  <si>
    <t xml:space="preserve">Programme :06 Quality and Standards </t>
  </si>
  <si>
    <t xml:space="preserve">04 Teacher Education </t>
  </si>
  <si>
    <t xml:space="preserve">09 Education Standards Agency </t>
  </si>
  <si>
    <t xml:space="preserve">1233 Improving the Training of BTVET Technical Instructors, Health Tutors &amp; Secondary Teachers in Uganda </t>
  </si>
  <si>
    <t xml:space="preserve">1340 Development of PTCs Phase II </t>
  </si>
  <si>
    <t xml:space="preserve">1457 Improvement of Muni and Kaliro National Teachers Colleges </t>
  </si>
  <si>
    <t xml:space="preserve">1458 Improvement of Secondary Teachers Education- Kabale and Mubende NTCs </t>
  </si>
  <si>
    <t xml:space="preserve">Programme :07 Physical Education and Sports </t>
  </si>
  <si>
    <t xml:space="preserve">12 Sports and PE </t>
  </si>
  <si>
    <t xml:space="preserve">1369 Akii Bua Olympic Stadium </t>
  </si>
  <si>
    <t xml:space="preserve">1370 National High Altitude Training Centre (NHATC) </t>
  </si>
  <si>
    <t xml:space="preserve">Programme :10 Special Needs Education </t>
  </si>
  <si>
    <t xml:space="preserve">06 Special Needs Education and Career Guidance </t>
  </si>
  <si>
    <t xml:space="preserve">1308 Development and Improvement of Special Needs Education (SNE) </t>
  </si>
  <si>
    <t xml:space="preserve">Programme :11 Guidance and Counselling </t>
  </si>
  <si>
    <t xml:space="preserve">15 Guidance and Counselling </t>
  </si>
  <si>
    <t xml:space="preserve">01 Headquarter </t>
  </si>
  <si>
    <t xml:space="preserve">08 Planning </t>
  </si>
  <si>
    <t xml:space="preserve">16 Human Resource Management Department </t>
  </si>
  <si>
    <t xml:space="preserve">1435 Retooling and Capacity Development for Ministry of Education and Sports </t>
  </si>
  <si>
    <t xml:space="preserve">Vote: 111 Busitema University </t>
  </si>
  <si>
    <t xml:space="preserve">Programme :51 Delivery of Tertiary Education and Research </t>
  </si>
  <si>
    <t>1057 Busitema University Infrastructure Dev't</t>
  </si>
  <si>
    <t>1466 Institutional Support to Busitema University - Retooling</t>
  </si>
  <si>
    <t>Vote: 122 Kampala Capital City Authority</t>
  </si>
  <si>
    <t>Programme :08 Education and Social Services</t>
  </si>
  <si>
    <t xml:space="preserve">11 Education and Social Services </t>
  </si>
  <si>
    <t xml:space="preserve">0115 LGMSD (former LGDP) </t>
  </si>
  <si>
    <t xml:space="preserve">0423 Schools' Facilities Grant </t>
  </si>
  <si>
    <t xml:space="preserve">Vote: 127 Muni University </t>
  </si>
  <si>
    <t xml:space="preserve">1298 Support to Muni Infrastructure Development </t>
  </si>
  <si>
    <t xml:space="preserve">1463 Institutional Support to Muni University - Retooling </t>
  </si>
  <si>
    <t xml:space="preserve">Vote: 128 Uganda National Examinations Board </t>
  </si>
  <si>
    <t xml:space="preserve">Programme :09 National Examinations Assessment and Certification </t>
  </si>
  <si>
    <t xml:space="preserve">1356 Uganda National Examination Board (UNEB) Infrastructure Development Project </t>
  </si>
  <si>
    <t xml:space="preserve">1460 Institutional Support to UNEB - Retooling </t>
  </si>
  <si>
    <t xml:space="preserve">Vote: 132 Education Service Commission </t>
  </si>
  <si>
    <t xml:space="preserve">Programme :52 Education Personnel Policy and Management </t>
  </si>
  <si>
    <t xml:space="preserve">1271 Support to Education Service Commission </t>
  </si>
  <si>
    <t xml:space="preserve">Vote: 136 Makerere University </t>
  </si>
  <si>
    <t xml:space="preserve">Programme :51 Delivery of Tertiary Education </t>
  </si>
  <si>
    <t xml:space="preserve">1272 Support to Makerere University </t>
  </si>
  <si>
    <t xml:space="preserve">1341 Food Technology Incubations II </t>
  </si>
  <si>
    <t xml:space="preserve">1342 Technology Innovations II </t>
  </si>
  <si>
    <t xml:space="preserve">1343 SPEDA II </t>
  </si>
  <si>
    <t xml:space="preserve">Vote: 137 Mbarara University </t>
  </si>
  <si>
    <t xml:space="preserve">0368 Development </t>
  </si>
  <si>
    <t xml:space="preserve">1465 Institutional Support to Mbarara University - Retooling </t>
  </si>
  <si>
    <t xml:space="preserve">Vote: 138 Makerere University Business School </t>
  </si>
  <si>
    <t>01 Administration</t>
  </si>
  <si>
    <t xml:space="preserve">0896 Support to MUBS Infrastructural Dev't </t>
  </si>
  <si>
    <t xml:space="preserve">Vote: 139 Kyambogo University </t>
  </si>
  <si>
    <t xml:space="preserve">0369 Development of Kyambogo University </t>
  </si>
  <si>
    <t xml:space="preserve">Vote: 140 Uganda Management Institute </t>
  </si>
  <si>
    <t xml:space="preserve">01 Administration </t>
  </si>
  <si>
    <t xml:space="preserve">1106 Support to UMI infrastructure Development </t>
  </si>
  <si>
    <t xml:space="preserve">Vote: 149 Gulu University </t>
  </si>
  <si>
    <t xml:space="preserve">0906 Gulu University </t>
  </si>
  <si>
    <t xml:space="preserve">1467 Institutional Support to Gulu University- Retooling </t>
  </si>
  <si>
    <t xml:space="preserve">Vote: 301 Lira University </t>
  </si>
  <si>
    <t xml:space="preserve">1414 Support to Lira University Infrastructure Development </t>
  </si>
  <si>
    <t xml:space="preserve">1464 Institutional Support to Lira University - Retooling </t>
  </si>
  <si>
    <t xml:space="preserve">Vote: 303 National Curriculum Development Centre </t>
  </si>
  <si>
    <t xml:space="preserve">Programme :12 Curriculum and Instructional Materials Development, Orientation and Research </t>
  </si>
  <si>
    <t xml:space="preserve">1415 Support to NCDC Infrastructure Development </t>
  </si>
  <si>
    <t xml:space="preserve">1434 Retooling of the National Curriculum Development Centre </t>
  </si>
  <si>
    <t xml:space="preserve">Vote: 307 Kabale University </t>
  </si>
  <si>
    <t xml:space="preserve">1418 Support to Kabale University Infrastructure Development </t>
  </si>
  <si>
    <t xml:space="preserve">1462 Institutional Support to Kabale University - Retooling </t>
  </si>
  <si>
    <t xml:space="preserve">Vote: 308 Soroti University </t>
  </si>
  <si>
    <t xml:space="preserve">1419 Support to Soroti University Infrastructure Development </t>
  </si>
  <si>
    <t xml:space="preserve">1461 Institutional Support to Soroti University – Retooling </t>
  </si>
  <si>
    <t xml:space="preserve">Programme :81 Pre-Primary and Primary Education </t>
  </si>
  <si>
    <t xml:space="preserve">06 Education </t>
  </si>
  <si>
    <t xml:space="preserve">1383 EDUCATION DEVELOPMENT </t>
  </si>
  <si>
    <t xml:space="preserve">Programme :82 Secondary Education </t>
  </si>
  <si>
    <t xml:space="preserve">Programme :83 Skills Development </t>
  </si>
  <si>
    <t xml:space="preserve">Programme :84 Education Inspection and Monitoring </t>
  </si>
  <si>
    <t xml:space="preserve">Sector: Health </t>
  </si>
  <si>
    <t xml:space="preserve">Vote: 014 Ministry of Health </t>
  </si>
  <si>
    <t xml:space="preserve">Programme :01 Health Monitoring and Quality Assurance </t>
  </si>
  <si>
    <t xml:space="preserve">03 Quality Assurance </t>
  </si>
  <si>
    <t xml:space="preserve">Programme :02 Health infrastructure and equipment </t>
  </si>
  <si>
    <t xml:space="preserve">1027 Institutional Support to MoH </t>
  </si>
  <si>
    <t xml:space="preserve">1123 Health Systems Strengthening </t>
  </si>
  <si>
    <t xml:space="preserve">1185 Italian Support to HSSP and PRDP </t>
  </si>
  <si>
    <t xml:space="preserve">1187 Support to Mulago Hospital Rehabilitation </t>
  </si>
  <si>
    <t xml:space="preserve">1243 Rehabilitation and Construction of General Hospitals </t>
  </si>
  <si>
    <t xml:space="preserve">1315 Construction of Specialised Neonatal and Maternal Unit in Mulago Hospital </t>
  </si>
  <si>
    <t xml:space="preserve">1344 Renovation and Equipping of Kayunga and Yumbe General Hospitals </t>
  </si>
  <si>
    <t xml:space="preserve">1393 Construction and Equipping of the International Specialized Hospital of Uganda </t>
  </si>
  <si>
    <t xml:space="preserve">1394 Regional Hospital for Paediatric Surgery </t>
  </si>
  <si>
    <t xml:space="preserve">1440 Uganda Reproductive Maternal and Child Health Services Improvement Project </t>
  </si>
  <si>
    <t xml:space="preserve">1519 Strengthening Capacity of Regional Referral Hospitals </t>
  </si>
  <si>
    <t xml:space="preserve">Programme :03 Health Research </t>
  </si>
  <si>
    <t>04 Research Institutions</t>
  </si>
  <si>
    <t>05 JCRC</t>
  </si>
  <si>
    <t xml:space="preserve">Programme :04 Clinical and public health </t>
  </si>
  <si>
    <t xml:space="preserve">06 Community Health </t>
  </si>
  <si>
    <t xml:space="preserve">07 Clinical Services </t>
  </si>
  <si>
    <t xml:space="preserve">08 National Disease Control </t>
  </si>
  <si>
    <t xml:space="preserve">09 Shared National Services </t>
  </si>
  <si>
    <t xml:space="preserve">11 Nursing Services </t>
  </si>
  <si>
    <t xml:space="preserve">1413  East Africa Public Health Laboratory Network Project Phase II </t>
  </si>
  <si>
    <t xml:space="preserve">1441 Uganda Sanitation Fund Project II </t>
  </si>
  <si>
    <t xml:space="preserve">Programme :05 Pharmaceutical and other Supplies </t>
  </si>
  <si>
    <t xml:space="preserve">18 Pharmacy </t>
  </si>
  <si>
    <t xml:space="preserve">0220 Global Fund for AIDS, TB and Malaria </t>
  </si>
  <si>
    <t xml:space="preserve">1141 Gavi Vaccines and HSSP </t>
  </si>
  <si>
    <t xml:space="preserve">1436 GAVI Vaccines and Health Sector Development Plan Support </t>
  </si>
  <si>
    <t xml:space="preserve">Programme :06 Public Health Services </t>
  </si>
  <si>
    <t xml:space="preserve">13 Health Promotion, Communication and Environment Health </t>
  </si>
  <si>
    <t xml:space="preserve">14 Maternal and Child Health </t>
  </si>
  <si>
    <t xml:space="preserve">1413  East Africa Public Health Laboratory Network project Phase II </t>
  </si>
  <si>
    <t xml:space="preserve">Programme :08 Clinical Health Services </t>
  </si>
  <si>
    <t xml:space="preserve">09 shared National Services (Interns allowances, transfers to international organisations and transfers to districts) </t>
  </si>
  <si>
    <t xml:space="preserve">15 Integrated Curative Services </t>
  </si>
  <si>
    <t xml:space="preserve">16 Ambulance Services </t>
  </si>
  <si>
    <t xml:space="preserve">17 Health Infrastructure </t>
  </si>
  <si>
    <t xml:space="preserve">02 Planning </t>
  </si>
  <si>
    <t xml:space="preserve">10 Internal Audit Department </t>
  </si>
  <si>
    <t xml:space="preserve">12 Human Resource Management Department </t>
  </si>
  <si>
    <t xml:space="preserve">1500 Institutional Capacity Building in the Health Sector-Phase II </t>
  </si>
  <si>
    <t xml:space="preserve">Vote: 107 Uganda AIDS Commission </t>
  </si>
  <si>
    <t xml:space="preserve">Programme :51 HIV/AIDS Services Coordination </t>
  </si>
  <si>
    <t xml:space="preserve">01 Statutory </t>
  </si>
  <si>
    <t xml:space="preserve">0359 UAC Secretariat </t>
  </si>
  <si>
    <t xml:space="preserve">Vote: 114 Uganda Cancer Institute </t>
  </si>
  <si>
    <t xml:space="preserve">Programme :57 Cancer Services </t>
  </si>
  <si>
    <t xml:space="preserve">01 Management/support services </t>
  </si>
  <si>
    <t xml:space="preserve">02 Medical Services </t>
  </si>
  <si>
    <t xml:space="preserve">03 Internal Audit </t>
  </si>
  <si>
    <t xml:space="preserve">04 Radiotherapy </t>
  </si>
  <si>
    <t xml:space="preserve">1120 Uganda Cancer Institute Project </t>
  </si>
  <si>
    <t xml:space="preserve">1345 ADB Support to UCI </t>
  </si>
  <si>
    <t xml:space="preserve">1476 Institutional Support to Uganda Cancer Institute </t>
  </si>
  <si>
    <t xml:space="preserve">Vote: 115 Uganda Heart Institute </t>
  </si>
  <si>
    <t xml:space="preserve">Programme :58 Heart Services </t>
  </si>
  <si>
    <t xml:space="preserve">01 Management </t>
  </si>
  <si>
    <t xml:space="preserve">1121 Uganda Heart Institute Project </t>
  </si>
  <si>
    <t xml:space="preserve">Vote: 116 National Medical Stores </t>
  </si>
  <si>
    <t xml:space="preserve">Programme :59 Pharmaceutical and Medical Supplies </t>
  </si>
  <si>
    <t xml:space="preserve">01 Pharmaceuticals and Other Health Supplies </t>
  </si>
  <si>
    <t xml:space="preserve">Programme :07 Community Health Management </t>
  </si>
  <si>
    <t xml:space="preserve">08 Public Health </t>
  </si>
  <si>
    <t xml:space="preserve">Vote: 134 Health Service Commission </t>
  </si>
  <si>
    <t xml:space="preserve">Programme :52 Human Resource Management for Health </t>
  </si>
  <si>
    <t xml:space="preserve">02 Human Resource Management </t>
  </si>
  <si>
    <t xml:space="preserve">0365 Health Service Commision </t>
  </si>
  <si>
    <t xml:space="preserve">Vote: 151 Uganda Blood Transfusion Service (UBTS) </t>
  </si>
  <si>
    <t xml:space="preserve">Programme :53 Safe Blood Provision </t>
  </si>
  <si>
    <t>02 Regional Blood Banks</t>
  </si>
  <si>
    <t>03 Internal Audit</t>
  </si>
  <si>
    <t xml:space="preserve">0242 Uganda Blood Transfusion Service </t>
  </si>
  <si>
    <t xml:space="preserve">Vote: 161 Mulago Hospital Complex </t>
  </si>
  <si>
    <t xml:space="preserve">Programme :54 National Referral Hospital Services </t>
  </si>
  <si>
    <t xml:space="preserve">04 Internal Audit Department </t>
  </si>
  <si>
    <t xml:space="preserve">0392 Mulago Hospital Complex </t>
  </si>
  <si>
    <t xml:space="preserve">Vote: 162 Butabika Hospital </t>
  </si>
  <si>
    <t xml:space="preserve">Programme :55 Provision of Specialised Mental Health Services </t>
  </si>
  <si>
    <t xml:space="preserve">02 Internal Audit Section </t>
  </si>
  <si>
    <t xml:space="preserve">0911 Butabika and health centre remodelling/construction </t>
  </si>
  <si>
    <t xml:space="preserve">1474 Institutional Support to Butabika National Referral Hospital </t>
  </si>
  <si>
    <t xml:space="preserve">Vote: 163 Arua Referral Hospital </t>
  </si>
  <si>
    <t xml:space="preserve">Programme :56 Regional Referral Hospital Services </t>
  </si>
  <si>
    <t xml:space="preserve">01 Arua Referral Hospital Services </t>
  </si>
  <si>
    <t xml:space="preserve">02 Arua Referral Hospital Internal Audit </t>
  </si>
  <si>
    <t xml:space="preserve">03 Arua Regional Maintenance </t>
  </si>
  <si>
    <t xml:space="preserve">1004 Arua Rehabilitation Referral Hospital </t>
  </si>
  <si>
    <t xml:space="preserve">1469 Institutional Support to Arua Regional Referral Hospital </t>
  </si>
  <si>
    <t xml:space="preserve">Vote: 164 Fort Portal Referral Hospital </t>
  </si>
  <si>
    <t xml:space="preserve">01 Fort Portal Referral Hospital Services </t>
  </si>
  <si>
    <t xml:space="preserve">02 Fort Portal Referral Hospital Internal Audit </t>
  </si>
  <si>
    <t xml:space="preserve">03 Fort Portal Regional Maintenance </t>
  </si>
  <si>
    <t xml:space="preserve">1004 Fort Portal Rehabilitation Referral Hospital </t>
  </si>
  <si>
    <t xml:space="preserve">1470 Institutional Support to Fort Portal Regional Referral Hospital </t>
  </si>
  <si>
    <t xml:space="preserve">Vote: 165 Gulu Referral Hospital </t>
  </si>
  <si>
    <t xml:space="preserve">01 Gulu Referral Hospital Services </t>
  </si>
  <si>
    <t xml:space="preserve">02 Gulu Referral Hospital Internal Audit </t>
  </si>
  <si>
    <t xml:space="preserve">03 Gulu Regional Maintenance </t>
  </si>
  <si>
    <t>1004 Gulu Rehabilitation Referral Hospital</t>
  </si>
  <si>
    <t>1468 Institutional Support to Gulu Regional Referral Hospital</t>
  </si>
  <si>
    <t xml:space="preserve">Vote: 166 Hoima Referral Hospital </t>
  </si>
  <si>
    <t xml:space="preserve">01 Hoima Referral Hospital Services </t>
  </si>
  <si>
    <t xml:space="preserve">02 Hoima Referral Hospital Internal Audit </t>
  </si>
  <si>
    <t xml:space="preserve">03 Hoima Regional Maintenance </t>
  </si>
  <si>
    <t xml:space="preserve">1004 Hoima Rehabilitation Referral Hospital </t>
  </si>
  <si>
    <t xml:space="preserve">1480 Institutional Support to Hoima Regional Hospital </t>
  </si>
  <si>
    <t xml:space="preserve">Vote: 167 Jinja Referral Hospital </t>
  </si>
  <si>
    <t xml:space="preserve">01 Jinja Referral Hospital Services </t>
  </si>
  <si>
    <t xml:space="preserve">02 Jinja Referral Hospital Internal Audit </t>
  </si>
  <si>
    <t xml:space="preserve">03 Jinja Regional Maintenance </t>
  </si>
  <si>
    <t xml:space="preserve">1004 Jinja Rehabilitation Referral Hospital </t>
  </si>
  <si>
    <t xml:space="preserve">1481 Institutional Support to Jinja Regional Hospital </t>
  </si>
  <si>
    <t xml:space="preserve">Vote: 168 Kabale Referral Hospital </t>
  </si>
  <si>
    <t xml:space="preserve">01 Kabale Referral Hospital Services </t>
  </si>
  <si>
    <t xml:space="preserve">02 Kabale Referral Hospital Internal Audit </t>
  </si>
  <si>
    <t xml:space="preserve">03 Kabale Regional Maintenance Workshop </t>
  </si>
  <si>
    <t xml:space="preserve">1004 Kabale Regional Hospital Rehabilitaion </t>
  </si>
  <si>
    <t xml:space="preserve">1473 Institutional Support to Kabale Regional Referral Hospital </t>
  </si>
  <si>
    <t xml:space="preserve">Vote: 169 Masaka Referral Hospital </t>
  </si>
  <si>
    <t xml:space="preserve">01 Masaka Referral Hospital Services </t>
  </si>
  <si>
    <t xml:space="preserve">02 Masaka Referral Hospital Internal Audit </t>
  </si>
  <si>
    <t xml:space="preserve">1004 Masaka Rehabilitation Referral Hospital </t>
  </si>
  <si>
    <t xml:space="preserve">Vote: 170 Mbale Referral Hospital </t>
  </si>
  <si>
    <t xml:space="preserve">01 Mbale Referral Hospital Services </t>
  </si>
  <si>
    <t xml:space="preserve">02 Mbale Referral Hospital Internal Audit </t>
  </si>
  <si>
    <t xml:space="preserve">03 Mbale Regional Maintenance </t>
  </si>
  <si>
    <t xml:space="preserve">1004 Mbale Rehabilitation Referral Hospital </t>
  </si>
  <si>
    <t xml:space="preserve">1478 Institutional Support to Mbale Regional Hospital </t>
  </si>
  <si>
    <t xml:space="preserve">Vote: 171 Soroti Referral Hospital </t>
  </si>
  <si>
    <t>01 Soroti Referral Hospital Services</t>
  </si>
  <si>
    <t>02 Soroti Referral Hospital Internal Audit</t>
  </si>
  <si>
    <t>03 Soroti Regional Maintenance</t>
  </si>
  <si>
    <t xml:space="preserve">1004 Soroti Rehabilitation Referral Hospital </t>
  </si>
  <si>
    <t xml:space="preserve">1471 Institutional Support to Soroti Regional Referral Hospital </t>
  </si>
  <si>
    <t xml:space="preserve">Vote: 172 Lira Referral Hospital </t>
  </si>
  <si>
    <t xml:space="preserve">01 Lira Referral Hospital Services </t>
  </si>
  <si>
    <t xml:space="preserve">02 Lira Referral Hospital Internal Audit </t>
  </si>
  <si>
    <t xml:space="preserve">03 Lira Regional Maintenance </t>
  </si>
  <si>
    <t xml:space="preserve">1004 Lira Rehabilitation Referral Hospital </t>
  </si>
  <si>
    <t xml:space="preserve">1477 Institutional Support to Lira Regional Hospital </t>
  </si>
  <si>
    <t xml:space="preserve">Vote: 173 Mbarara Referral Hospital </t>
  </si>
  <si>
    <t xml:space="preserve">01 Mbarara Referral Hospital Services </t>
  </si>
  <si>
    <t xml:space="preserve">02 Mbarara Referral Hospital Internal Audit </t>
  </si>
  <si>
    <t xml:space="preserve">1004 Mbarara Rehabilitation Referral Hospital </t>
  </si>
  <si>
    <t xml:space="preserve">1479 Institutional Support to Mbarara Regional Hospital </t>
  </si>
  <si>
    <t xml:space="preserve">Vote: 174 Mubende Referral Hospital </t>
  </si>
  <si>
    <t xml:space="preserve">01 Mubende Referral Hospital Services </t>
  </si>
  <si>
    <t xml:space="preserve">02 Mubende Referral Hospital Internal Audit </t>
  </si>
  <si>
    <t xml:space="preserve">03 Mubende Regional Maintenance </t>
  </si>
  <si>
    <t xml:space="preserve">1004 Mubende Rehabilitation Referal Hospital </t>
  </si>
  <si>
    <t xml:space="preserve">1482 Institutional Support to Mubende Regional Hospital </t>
  </si>
  <si>
    <t xml:space="preserve">Vote: 175 Moroto Referral Hospital </t>
  </si>
  <si>
    <t xml:space="preserve">01 Moroto Referral Hosptial Services </t>
  </si>
  <si>
    <t xml:space="preserve">02 Moroto Referral Hospital Internal Audit </t>
  </si>
  <si>
    <t xml:space="preserve">03 Moroto Regional Maintenance </t>
  </si>
  <si>
    <t xml:space="preserve">1004 Moroto Rehabilitation Referal Hospital </t>
  </si>
  <si>
    <t xml:space="preserve">1472 Institutional Support to Moroto Regional Referral Hospital </t>
  </si>
  <si>
    <t xml:space="preserve">Vote: 176 Naguru Referral Hospital </t>
  </si>
  <si>
    <t xml:space="preserve">01 Naguru Referral Hosptial Services </t>
  </si>
  <si>
    <t xml:space="preserve">02 Naguru Referral Hospital Internal Audit </t>
  </si>
  <si>
    <t>1004 Naguru Rehabilitation Referal Hospital</t>
  </si>
  <si>
    <t xml:space="preserve">1475 Institutional Support to Uganda China Friendship Hospital </t>
  </si>
  <si>
    <t xml:space="preserve">Referral Hospital- Naguru </t>
  </si>
  <si>
    <t xml:space="preserve">Vote: 304 Uganda Virus Research Institute (UVRI) </t>
  </si>
  <si>
    <t xml:space="preserve">Programme :03 Virus Research </t>
  </si>
  <si>
    <t xml:space="preserve">02 Health Research Services </t>
  </si>
  <si>
    <t xml:space="preserve">1437 Institutional Support toUVRI </t>
  </si>
  <si>
    <t xml:space="preserve">1442 UVRI Infrastructual Development Project </t>
  </si>
  <si>
    <t xml:space="preserve">Programme :81 Primary Healthcare </t>
  </si>
  <si>
    <t xml:space="preserve">05 Health </t>
  </si>
  <si>
    <t xml:space="preserve">1385 HEALTH DEVELOPMENT </t>
  </si>
  <si>
    <t xml:space="preserve">Sector: Water and Environment </t>
  </si>
  <si>
    <t xml:space="preserve">Vote: 019 Ministry of Water and Environment </t>
  </si>
  <si>
    <t xml:space="preserve">Programme :01 Rural Water Supply and Sanitation </t>
  </si>
  <si>
    <t xml:space="preserve">05 Rural Water Supply and Sanitation </t>
  </si>
  <si>
    <t xml:space="preserve">0163 Support to RWS Project </t>
  </si>
  <si>
    <t xml:space="preserve">1191 Provision of Improved Water Sources for Returned IDPs- Acholi Sub Reg </t>
  </si>
  <si>
    <t xml:space="preserve">1347 Solar Powered Mini-Piped Water Schemes in rural Areas </t>
  </si>
  <si>
    <t xml:space="preserve">1349 Large Rural Piped Water Supply Schemes in Northern Uganda </t>
  </si>
  <si>
    <t xml:space="preserve">1359 Piped Water in Rural Areas </t>
  </si>
  <si>
    <t xml:space="preserve">Programme :02 Urban Water Supply and Sanitation </t>
  </si>
  <si>
    <t xml:space="preserve">04 Urban Water Supply &amp; Sewerage </t>
  </si>
  <si>
    <t xml:space="preserve">22 Urban Water Regulation Programme </t>
  </si>
  <si>
    <t xml:space="preserve">0164 Support to small town WSP </t>
  </si>
  <si>
    <t xml:space="preserve">0168 Urban Water Reform </t>
  </si>
  <si>
    <t xml:space="preserve">1074 Water and Sanitation Development Facility-North </t>
  </si>
  <si>
    <t xml:space="preserve">1075 Water and Sanitation Development Facility - East </t>
  </si>
  <si>
    <t xml:space="preserve">1130 WSDF Central </t>
  </si>
  <si>
    <t xml:space="preserve">1188 Protection of Lake Victoria-Kampala Sanitation Program </t>
  </si>
  <si>
    <t xml:space="preserve">1192 Lake Victoria Water and Sanitation (LVWATSAN)Phase II </t>
  </si>
  <si>
    <t xml:space="preserve">Project </t>
  </si>
  <si>
    <t xml:space="preserve">1193 Kampala Water Lake Victoria Water and Sanitation Project </t>
  </si>
  <si>
    <t xml:space="preserve">1231 Water Management and Development Project II </t>
  </si>
  <si>
    <t xml:space="preserve">1283 Water and Sanitation Development Facility-South Western </t>
  </si>
  <si>
    <t xml:space="preserve">1399 Karamoja Small Town and Rural growth Centers Water Supply and Sanitation Project </t>
  </si>
  <si>
    <t xml:space="preserve">1438 Water Services Acceleration Project (SCAP) </t>
  </si>
  <si>
    <t xml:space="preserve">Programme :03 Water for Production </t>
  </si>
  <si>
    <t xml:space="preserve">13 Water for Production </t>
  </si>
  <si>
    <t xml:space="preserve">0169 Water for Production </t>
  </si>
  <si>
    <t xml:space="preserve">1396 Water for Production Regional Center-North (WfPRC-N) based in Lira </t>
  </si>
  <si>
    <t xml:space="preserve">1397 Water for Production Regional Center-East (WfPRC_E) based in Mbale </t>
  </si>
  <si>
    <t xml:space="preserve">1398 Water for Production Regional Centre-West (WfPRC-W) based in Mbarara </t>
  </si>
  <si>
    <t xml:space="preserve">Programme :04 Water Resources Management </t>
  </si>
  <si>
    <t xml:space="preserve">10 Water Resources M &amp; A </t>
  </si>
  <si>
    <t xml:space="preserve">11 Water Resources Regulation </t>
  </si>
  <si>
    <t xml:space="preserve">12 Water Quality Management </t>
  </si>
  <si>
    <t xml:space="preserve">21 Trans-Boundary Water Resource Management Programme </t>
  </si>
  <si>
    <t xml:space="preserve">0137 Lake Victoria Envirn Mgt Project </t>
  </si>
  <si>
    <t xml:space="preserve">0165 Support to WRM </t>
  </si>
  <si>
    <t xml:space="preserve">1021 Mapping of Ground Water Resurces in Uganda </t>
  </si>
  <si>
    <t xml:space="preserve">1231 Water Management and Development Project </t>
  </si>
  <si>
    <t xml:space="preserve">1302 Support for Hydro-Power Devt and Operations on River Nile </t>
  </si>
  <si>
    <t xml:space="preserve">1348 Water Management Zones Project </t>
  </si>
  <si>
    <t xml:space="preserve">1424 Multi-Lateral Lakes Edward &amp; Albert Integrated Fisheries and Water Resources Management (LEAFII) </t>
  </si>
  <si>
    <t xml:space="preserve">1487 Enhancing Resilience of Communities to Climate Change </t>
  </si>
  <si>
    <t xml:space="preserve">Programme :05 Natural Resources Management </t>
  </si>
  <si>
    <t xml:space="preserve">14 Environment Support Services </t>
  </si>
  <si>
    <t xml:space="preserve">15 Forestry Support Services </t>
  </si>
  <si>
    <t xml:space="preserve">16 Wetland Management Services </t>
  </si>
  <si>
    <t xml:space="preserve">1301 The National REDD-Plus Project </t>
  </si>
  <si>
    <t xml:space="preserve">1417 Farm Income Enhancement and Forestry Conservation Project Phase II (FIEFOC II) </t>
  </si>
  <si>
    <t xml:space="preserve">1520 Building Resilient Communities, Wetland Ecosystems and Associated Catchments in Uganda </t>
  </si>
  <si>
    <t xml:space="preserve">Programme :06 Weather, Climate and Climate Change </t>
  </si>
  <si>
    <t xml:space="preserve">24 Climate Change Programme </t>
  </si>
  <si>
    <t xml:space="preserve">1102 Climate Change Project </t>
  </si>
  <si>
    <t>01 Finance and Administration</t>
  </si>
  <si>
    <t>08 Office of Director DWD</t>
  </si>
  <si>
    <t>09 Planning</t>
  </si>
  <si>
    <t>17 Office of Director DWRM</t>
  </si>
  <si>
    <t>18 Office of the Director DEA</t>
  </si>
  <si>
    <t>19 Internal Audit</t>
  </si>
  <si>
    <t>20 Nabyeya Forestry College</t>
  </si>
  <si>
    <t>23 Water and Environment Liaison Programme</t>
  </si>
  <si>
    <t xml:space="preserve">0151 Policy and Management Support </t>
  </si>
  <si>
    <t xml:space="preserve">1190 Support to Nabyeya Forestry College Project </t>
  </si>
  <si>
    <t xml:space="preserve">Programme :08 Sanitation and Environmental Services </t>
  </si>
  <si>
    <t xml:space="preserve">12 Environment </t>
  </si>
  <si>
    <t xml:space="preserve">Vote: 150 National Environment Management Authority </t>
  </si>
  <si>
    <t xml:space="preserve">Programme :51 Environmental Management </t>
  </si>
  <si>
    <t xml:space="preserve">1304 Support to NEMA Phase II </t>
  </si>
  <si>
    <t xml:space="preserve">Vote: 157 National Forestry Authority </t>
  </si>
  <si>
    <t xml:space="preserve">Programme :52 Forestry Management </t>
  </si>
  <si>
    <t xml:space="preserve">0161 Support to National Forestry Authority </t>
  </si>
  <si>
    <t xml:space="preserve">Vote: 302 Uganda National Meteorological Authority </t>
  </si>
  <si>
    <t xml:space="preserve">Programme :53 National Meteorological Services </t>
  </si>
  <si>
    <t xml:space="preserve">03 Training and Research </t>
  </si>
  <si>
    <t xml:space="preserve">04 Applied Meteorology, Data and Climate services </t>
  </si>
  <si>
    <t xml:space="preserve">05 Station Networks and Observations </t>
  </si>
  <si>
    <t xml:space="preserve">06 Weather Forecasting Services </t>
  </si>
  <si>
    <t xml:space="preserve">1371 Uganda National Meteorological Authority (UNMA) </t>
  </si>
  <si>
    <t xml:space="preserve">Programme :81 Rural Water Supply and Sanitation </t>
  </si>
  <si>
    <t xml:space="preserve">07 Works </t>
  </si>
  <si>
    <t xml:space="preserve">0156 Rural Water </t>
  </si>
  <si>
    <t xml:space="preserve">1382 WATER AND ENVIRONMENT DEVELOPMENT </t>
  </si>
  <si>
    <t xml:space="preserve">Programme :82 Urban Water Supply and Sanitation </t>
  </si>
  <si>
    <t>07 Works</t>
  </si>
  <si>
    <t xml:space="preserve">Programme :83 Natural Resources Management </t>
  </si>
  <si>
    <t xml:space="preserve">08 Natural Resources </t>
  </si>
  <si>
    <t xml:space="preserve">Sector: Social Development </t>
  </si>
  <si>
    <t xml:space="preserve">Vote: 018 Ministry of Gender, Labour and Social Development </t>
  </si>
  <si>
    <t xml:space="preserve">Programme :01 Community Mobilisation, Culture and </t>
  </si>
  <si>
    <t xml:space="preserve">Empowerment </t>
  </si>
  <si>
    <t xml:space="preserve">13 Community Development and Literacy </t>
  </si>
  <si>
    <t xml:space="preserve">14 Culture and Family Affairs </t>
  </si>
  <si>
    <t xml:space="preserve">Programme :02 Gender, Equality and Women's Empowerment </t>
  </si>
  <si>
    <t xml:space="preserve">11 Gender and Women Affairs </t>
  </si>
  <si>
    <t xml:space="preserve">12 Equity and Rights </t>
  </si>
  <si>
    <t xml:space="preserve">1367 Uganda Women Entrepreneurs Fund (UWEP) </t>
  </si>
  <si>
    <t xml:space="preserve">Programme :03 Promotion of descent Employment </t>
  </si>
  <si>
    <t xml:space="preserve">06 Labour and Industrial Relations </t>
  </si>
  <si>
    <t xml:space="preserve">07 Occupational Safety and Health </t>
  </si>
  <si>
    <t xml:space="preserve">08 Industrial Court </t>
  </si>
  <si>
    <t xml:space="preserve">15 Employment Services </t>
  </si>
  <si>
    <t xml:space="preserve">1379 Promotion of Green Jobs and Fair Labour Market in Uganda (PROGREL) </t>
  </si>
  <si>
    <t xml:space="preserve">1488 Chemical Safety &amp;Security (CHESASE) Project </t>
  </si>
  <si>
    <t xml:space="preserve">1515 Strengthening Social Risk Management and Gender – Based Violence Prevention and Response Project </t>
  </si>
  <si>
    <t xml:space="preserve">Programme :04 Social Protection for Vulnerable Groups </t>
  </si>
  <si>
    <t xml:space="preserve">03 Disability and Elderly </t>
  </si>
  <si>
    <t xml:space="preserve">05 Youth and Children Affairs </t>
  </si>
  <si>
    <t xml:space="preserve">1157 Social Assistance Grant for Empowerment </t>
  </si>
  <si>
    <t xml:space="preserve">1366 Youth Livelihood Programme (YLP) </t>
  </si>
  <si>
    <t xml:space="preserve">01 Headquarters, Planning and Policy </t>
  </si>
  <si>
    <t xml:space="preserve">09 Office of the D/G&amp;CD; D/SP and D/L </t>
  </si>
  <si>
    <t xml:space="preserve">0345 Strengthening MSLGD </t>
  </si>
  <si>
    <t xml:space="preserve">Programme :05 Gender, Community and Economic Development </t>
  </si>
  <si>
    <t xml:space="preserve">10 Gender and Community Services </t>
  </si>
  <si>
    <t xml:space="preserve">Vote: 124 Equal Opportunities Commission </t>
  </si>
  <si>
    <t xml:space="preserve">Programme :06 Promotion of equal opportunities and redressing inbalances </t>
  </si>
  <si>
    <t xml:space="preserve">02 Legal Services and Investigations </t>
  </si>
  <si>
    <t xml:space="preserve">03 Administration, Finance and Planning </t>
  </si>
  <si>
    <t xml:space="preserve">04 Research, Monitoring and Evaluation </t>
  </si>
  <si>
    <t xml:space="preserve">05 Education, Training, Information and Communications </t>
  </si>
  <si>
    <t xml:space="preserve">1269 Strengthening the Capacity of Equal Opportunities Commission </t>
  </si>
  <si>
    <t xml:space="preserve">Programme :07 Gender and Equity </t>
  </si>
  <si>
    <t xml:space="preserve">05 Education, Training, Information and Communication </t>
  </si>
  <si>
    <t xml:space="preserve">06 Complaince and reporting </t>
  </si>
  <si>
    <t xml:space="preserve">Programme :08 Redressing imbalances and promoting equal opportunites for all </t>
  </si>
  <si>
    <t xml:space="preserve">Programme :81 Community Mobilisation and Empowerment </t>
  </si>
  <si>
    <t xml:space="preserve">09 Community Based Services </t>
  </si>
  <si>
    <t xml:space="preserve">9998 Local Government Development Programs </t>
  </si>
  <si>
    <t xml:space="preserve">Sector: Security </t>
  </si>
  <si>
    <t xml:space="preserve">Vote: 001 Office of the President </t>
  </si>
  <si>
    <t xml:space="preserve">Programme :11 Strengthening Internal security </t>
  </si>
  <si>
    <t xml:space="preserve">08 Internal Security Organisation </t>
  </si>
  <si>
    <t xml:space="preserve">0982 Strengthening of Internal Security </t>
  </si>
  <si>
    <t xml:space="preserve">Vote: 004 Ministry of Defence </t>
  </si>
  <si>
    <t xml:space="preserve">Programme :01 National Defence (UPDF) </t>
  </si>
  <si>
    <t>02 UPDF Land forces</t>
  </si>
  <si>
    <t>03 UPDF Airforce</t>
  </si>
  <si>
    <t xml:space="preserve">0023 Defence Equipment Project </t>
  </si>
  <si>
    <t xml:space="preserve">1178 UPDF Peace Keeping Mission in Somalia (AMISOM) </t>
  </si>
  <si>
    <t xml:space="preserve">1439 Ministry of Defence and Veteran affairs Retooling Project </t>
  </si>
  <si>
    <t xml:space="preserve">Vote: 159 External Security Organisation </t>
  </si>
  <si>
    <t xml:space="preserve">Programme :51 Strengthening External Security </t>
  </si>
  <si>
    <t xml:space="preserve">0983 Strengthening ESO </t>
  </si>
  <si>
    <t xml:space="preserve">Sector: Justice, Law and Order </t>
  </si>
  <si>
    <t xml:space="preserve">Vote: 007 Ministry of Justice and Constitutional Affairs </t>
  </si>
  <si>
    <t xml:space="preserve">Programme :03 Administration of Estates/Property of the Deceased </t>
  </si>
  <si>
    <t xml:space="preserve">16 Administrator General </t>
  </si>
  <si>
    <t xml:space="preserve">Programme :04 Regulation of the Legal Profession </t>
  </si>
  <si>
    <t xml:space="preserve">15 Law Council </t>
  </si>
  <si>
    <t xml:space="preserve">Programme :05 Access to Justice and Accountability </t>
  </si>
  <si>
    <t xml:space="preserve">0890 Support to Justice Law and Order Sector </t>
  </si>
  <si>
    <t xml:space="preserve">Programme :06 Court Awards (Statutory) </t>
  </si>
  <si>
    <t xml:space="preserve">18 Statutory Court Awards </t>
  </si>
  <si>
    <t xml:space="preserve">Programme :07 Legislative Drafting </t>
  </si>
  <si>
    <t xml:space="preserve">06 First Parliamentary Counsel </t>
  </si>
  <si>
    <t xml:space="preserve">07 Principal Legislation </t>
  </si>
  <si>
    <t xml:space="preserve">08 Subsidiary Legislation </t>
  </si>
  <si>
    <t xml:space="preserve">09 Local Government (First Parliamentary Counsel) </t>
  </si>
  <si>
    <t xml:space="preserve">Programme :08 Civil Litigation </t>
  </si>
  <si>
    <t xml:space="preserve">02 Civil Litigation </t>
  </si>
  <si>
    <t xml:space="preserve">03 Line Ministries </t>
  </si>
  <si>
    <t xml:space="preserve">04 Institutions </t>
  </si>
  <si>
    <t xml:space="preserve">05 Local Gov't Institutions (Litigation) </t>
  </si>
  <si>
    <t xml:space="preserve">Programme :09 Legal Advisory Services </t>
  </si>
  <si>
    <t xml:space="preserve">10 Legal Advisory Services </t>
  </si>
  <si>
    <t xml:space="preserve">11 Central Government </t>
  </si>
  <si>
    <t xml:space="preserve">12 Local Government (Legal Advisory Services) </t>
  </si>
  <si>
    <t xml:space="preserve">13 Contracts and Negotiations </t>
  </si>
  <si>
    <t xml:space="preserve">17 Policy Planning Unit </t>
  </si>
  <si>
    <t xml:space="preserve">19 Internal Audit Department </t>
  </si>
  <si>
    <t xml:space="preserve">20 Office of the Attorney General </t>
  </si>
  <si>
    <t xml:space="preserve">1228 Support to Ministry of Justice and Constitutional Affairs </t>
  </si>
  <si>
    <t xml:space="preserve">1242 Construction of the JLOS House </t>
  </si>
  <si>
    <t xml:space="preserve">Vote: 009 Ministry of Internal Affairs </t>
  </si>
  <si>
    <t xml:space="preserve">Programme :12 Peace Building </t>
  </si>
  <si>
    <t xml:space="preserve">01 Finance and Administration (Amnesty Commission) </t>
  </si>
  <si>
    <t xml:space="preserve">05 Focal point </t>
  </si>
  <si>
    <t xml:space="preserve">15 Conflict Early Warning and Early Response </t>
  </si>
  <si>
    <t xml:space="preserve">1126 Support to Internal Affairs (Amnesty Commission) </t>
  </si>
  <si>
    <t xml:space="preserve">Programme :14 Community Service Orders Managment </t>
  </si>
  <si>
    <t xml:space="preserve">06 Office of the Director (Administration and Support Service) </t>
  </si>
  <si>
    <t xml:space="preserve">16 Social reintegration &amp; rehabilitation </t>
  </si>
  <si>
    <t xml:space="preserve">17 Monitoring and Compliance </t>
  </si>
  <si>
    <t xml:space="preserve">Programme :15 NGO Regulation </t>
  </si>
  <si>
    <t xml:space="preserve">03 Monitoring &amp; Inspection </t>
  </si>
  <si>
    <t xml:space="preserve">10 NGO Board </t>
  </si>
  <si>
    <t xml:space="preserve">Programme :16 Internal Security, Coordination &amp; Advisory Services </t>
  </si>
  <si>
    <t xml:space="preserve">18 Managment of Small Arms and Light Weapons </t>
  </si>
  <si>
    <t xml:space="preserve">19 Government Security Office </t>
  </si>
  <si>
    <t xml:space="preserve">20 National Security Coordination </t>
  </si>
  <si>
    <t xml:space="preserve">21 Regional Peace &amp; Security Initiatives </t>
  </si>
  <si>
    <t xml:space="preserve">Programme :17 Combat Trafficking in Persons </t>
  </si>
  <si>
    <t xml:space="preserve">22 Coordination of anti-human trafficking </t>
  </si>
  <si>
    <t xml:space="preserve">Programme :36 Police and Prisons Supervision </t>
  </si>
  <si>
    <t xml:space="preserve">01 Uganda Police Authority </t>
  </si>
  <si>
    <t xml:space="preserve">02 Uganda Prisons Authority </t>
  </si>
  <si>
    <t xml:space="preserve">11 Internal Audit </t>
  </si>
  <si>
    <t xml:space="preserve">23 Planning &amp;Policy Analysis </t>
  </si>
  <si>
    <t xml:space="preserve">0066 Support to Ministry of Internal Affairs </t>
  </si>
  <si>
    <t xml:space="preserve">Vote: 101 Judiciary </t>
  </si>
  <si>
    <t xml:space="preserve">Programme :51 Judicial services </t>
  </si>
  <si>
    <t xml:space="preserve">01 Judiciary </t>
  </si>
  <si>
    <t xml:space="preserve">02 Case Disposal by Jurisdiction and category </t>
  </si>
  <si>
    <t xml:space="preserve">03 General Administration, Planning and Support Services </t>
  </si>
  <si>
    <t xml:space="preserve">0352 Assistance to Judiciary System </t>
  </si>
  <si>
    <t xml:space="preserve">Vote: 105 Law Reform Commission </t>
  </si>
  <si>
    <t xml:space="preserve">Programme :24 Reform and Revision of laws </t>
  </si>
  <si>
    <t xml:space="preserve">Programme :25 General administration, planning, policy and support services </t>
  </si>
  <si>
    <t xml:space="preserve">0356 Law Reform Commision </t>
  </si>
  <si>
    <t xml:space="preserve">Programme :52 Legal Reform </t>
  </si>
  <si>
    <t xml:space="preserve">Vote: 106 Uganda Human Rights Commission </t>
  </si>
  <si>
    <t xml:space="preserve">Programme :53 Protection and Promotion of Human Rights </t>
  </si>
  <si>
    <t xml:space="preserve">0358 Support to Human Rights </t>
  </si>
  <si>
    <t xml:space="preserve">Vote: 109 Law Development Centre </t>
  </si>
  <si>
    <t xml:space="preserve">Programme :54 Legal Training </t>
  </si>
  <si>
    <t xml:space="preserve">1229 Support to Law Development Centre </t>
  </si>
  <si>
    <t xml:space="preserve">Vote: 119 Uganda Registration Services Bureau </t>
  </si>
  <si>
    <t xml:space="preserve">Programme :20 Lawful Registration Services </t>
  </si>
  <si>
    <t xml:space="preserve">02 Civil Registration Services </t>
  </si>
  <si>
    <t xml:space="preserve">03 Intellectual Property Rights </t>
  </si>
  <si>
    <t xml:space="preserve">04 Business Registration Services </t>
  </si>
  <si>
    <t xml:space="preserve">08 Insolvency Services </t>
  </si>
  <si>
    <t xml:space="preserve">01 Office of the Registrar General </t>
  </si>
  <si>
    <t xml:space="preserve">05 Finance and Administration </t>
  </si>
  <si>
    <t xml:space="preserve">06 Regional Offices </t>
  </si>
  <si>
    <t xml:space="preserve">07 Internal Audit </t>
  </si>
  <si>
    <t xml:space="preserve">1431 Institutional Support to URSB </t>
  </si>
  <si>
    <t xml:space="preserve">Programme :59 VF - Uganda Registration Services Bureau </t>
  </si>
  <si>
    <t xml:space="preserve">02 Directorate of Civil Registration </t>
  </si>
  <si>
    <t xml:space="preserve">03 Directorate of Intellectual Property Registration </t>
  </si>
  <si>
    <t xml:space="preserve">04 Directorate of Business Registration &amp; Liquidation </t>
  </si>
  <si>
    <t xml:space="preserve">05 Directorate of Finance &amp; Administration </t>
  </si>
  <si>
    <t xml:space="preserve">Vote: 120 National Citizenship and Immigration Control </t>
  </si>
  <si>
    <t xml:space="preserve">Programme :11 Citizenship and Immigration Services </t>
  </si>
  <si>
    <t xml:space="preserve">01 Office of the Director </t>
  </si>
  <si>
    <t xml:space="preserve">02 Inspection and Legal Services </t>
  </si>
  <si>
    <t xml:space="preserve">03 Citizenship and Passport Control </t>
  </si>
  <si>
    <t xml:space="preserve">04 Immigration Control </t>
  </si>
  <si>
    <t xml:space="preserve">1167 National Security Information Systems Project </t>
  </si>
  <si>
    <t xml:space="preserve">1230 Support to National Citizenship and Immigration Control </t>
  </si>
  <si>
    <t xml:space="preserve">Vote: 133 Office of the Director of Public Prosecutions </t>
  </si>
  <si>
    <t xml:space="preserve">Programme :60 Inspection and Quality Assurance Services </t>
  </si>
  <si>
    <t xml:space="preserve">18 Inspection and Quality Assurance </t>
  </si>
  <si>
    <t xml:space="preserve">19 Research and Training </t>
  </si>
  <si>
    <t xml:space="preserve">Programme :61 Criminal Prosecution Services </t>
  </si>
  <si>
    <t xml:space="preserve">11 Land crimes </t>
  </si>
  <si>
    <t xml:space="preserve">12 Anti-Corruption </t>
  </si>
  <si>
    <t xml:space="preserve">13 International Crimes </t>
  </si>
  <si>
    <t xml:space="preserve">14 Gender, Children &amp; Sexual(GC &amp; S)offences </t>
  </si>
  <si>
    <t xml:space="preserve">15 General Casework </t>
  </si>
  <si>
    <t xml:space="preserve">16 Appeals &amp; Miscellaneous Applications </t>
  </si>
  <si>
    <t xml:space="preserve">Programme :62 General Administration and Support Services </t>
  </si>
  <si>
    <t xml:space="preserve">08 Field Operations </t>
  </si>
  <si>
    <t xml:space="preserve">09 Information and Communication Technology </t>
  </si>
  <si>
    <t xml:space="preserve">10 Witness Protection and Victims Empowerment </t>
  </si>
  <si>
    <t xml:space="preserve">17 International Cooperation </t>
  </si>
  <si>
    <t xml:space="preserve">0364 Assistance to Prosecution </t>
  </si>
  <si>
    <t xml:space="preserve">1346 Enhancing Prosecution Services for all (EPSFA) </t>
  </si>
  <si>
    <t xml:space="preserve">Vote: 144 Uganda Police Force </t>
  </si>
  <si>
    <t xml:space="preserve">11 Research, Planning &amp; Development </t>
  </si>
  <si>
    <t xml:space="preserve">14 Finance &amp; Internal Audit </t>
  </si>
  <si>
    <t xml:space="preserve">16 Human Resource Management and Development </t>
  </si>
  <si>
    <t xml:space="preserve">1484 Institutional support to UPF - Retooling </t>
  </si>
  <si>
    <t xml:space="preserve">Programme :32 Territorial and Specialised Policing </t>
  </si>
  <si>
    <t xml:space="preserve">04 Police Operations </t>
  </si>
  <si>
    <t xml:space="preserve">21 Traffic Regulation and Road Safety </t>
  </si>
  <si>
    <t xml:space="preserve">22 Foot and Motorized Patrols </t>
  </si>
  <si>
    <t xml:space="preserve">23 Urban Crime Management </t>
  </si>
  <si>
    <t xml:space="preserve">24 Emergency &amp; Rescue services </t>
  </si>
  <si>
    <t xml:space="preserve">25 National Projects Policing </t>
  </si>
  <si>
    <t xml:space="preserve">Programme :33 Command and Control </t>
  </si>
  <si>
    <t xml:space="preserve">15 Human Rights &amp; Legal Services </t>
  </si>
  <si>
    <t xml:space="preserve">26 Police Management </t>
  </si>
  <si>
    <t xml:space="preserve">Programme :34 Welfare and Infrastructure </t>
  </si>
  <si>
    <t xml:space="preserve">27 Police Welfare </t>
  </si>
  <si>
    <t>385 Assistance to Uganda Police</t>
  </si>
  <si>
    <t xml:space="preserve">1107 Police Enhancement PRDP </t>
  </si>
  <si>
    <t xml:space="preserve">Programme :35 Crime Prevention and Investigation Management </t>
  </si>
  <si>
    <t>06 Counter Terrorism</t>
  </si>
  <si>
    <t>17 Crime Intelligence and Community Policing</t>
  </si>
  <si>
    <t>18 Crime investigations, Forensics and Canine Services</t>
  </si>
  <si>
    <t>19 International Police and Cross Border Relations</t>
  </si>
  <si>
    <t>20 Anti Stock Theft</t>
  </si>
  <si>
    <t xml:space="preserve"> Programme :56 Police Services</t>
  </si>
  <si>
    <t xml:space="preserve"> Projects</t>
  </si>
  <si>
    <t>01 Command and Control</t>
  </si>
  <si>
    <t>02 Directorate of Administration</t>
  </si>
  <si>
    <t>03 Directorate of Human Resource Mangement &amp; Dev't</t>
  </si>
  <si>
    <t>04 Directorate of Police Operations</t>
  </si>
  <si>
    <t>05 Directorate of Criminal Intellegence and Invest'ns</t>
  </si>
  <si>
    <t>06 Directorate of Counter Terrorism.</t>
  </si>
  <si>
    <t>07 Directorate of Logistics and Engineering</t>
  </si>
  <si>
    <t>08 Directorate of Interpol &amp; Peace Support Operations</t>
  </si>
  <si>
    <t>09 Directorate of Information and Communications Tech</t>
  </si>
  <si>
    <t>10 Directorate of Political Commissariat</t>
  </si>
  <si>
    <t>11 Directorate of Research, Planning and Development</t>
  </si>
  <si>
    <t>12 Kampala Metropolitan Police</t>
  </si>
  <si>
    <t>13 Specialised Forces Unit</t>
  </si>
  <si>
    <t>14 Internal Audit Unit</t>
  </si>
  <si>
    <t xml:space="preserve">0385 Assistance to Uganda Police </t>
  </si>
  <si>
    <t xml:space="preserve">Vote: 145 Uganda Prisons </t>
  </si>
  <si>
    <t xml:space="preserve">Programme :26 Management and Administration </t>
  </si>
  <si>
    <t>01 Headquaters</t>
  </si>
  <si>
    <t>06 Staff Training and Training School</t>
  </si>
  <si>
    <t>08 Planning &amp; Institutional Reforms</t>
  </si>
  <si>
    <t>09 Communication, Lands &amp; Estates</t>
  </si>
  <si>
    <t>10 Internal Audit</t>
  </si>
  <si>
    <t>12 Finance and Administration</t>
  </si>
  <si>
    <t>13 Corporate Services</t>
  </si>
  <si>
    <t>14 Inspectorate and Quality Assurance</t>
  </si>
  <si>
    <t>22 Policy, Planning and Statistics</t>
  </si>
  <si>
    <t xml:space="preserve">1483 Institutional Support to UPS -Retooling </t>
  </si>
  <si>
    <t xml:space="preserve">Programme :27 Prisoners Managment </t>
  </si>
  <si>
    <t>05 Prison Inspection &amp; Regional Services</t>
  </si>
  <si>
    <t>15 Administration of Remand Prisoners</t>
  </si>
  <si>
    <t>16 Administration of Convicted Prisoners</t>
  </si>
  <si>
    <t xml:space="preserve">Programme :28 Rehabilitation and re-integration of Offenders </t>
  </si>
  <si>
    <t xml:space="preserve">02 Prison Industries </t>
  </si>
  <si>
    <t xml:space="preserve">03 Prison Farms </t>
  </si>
  <si>
    <t xml:space="preserve">17 Offender Education and Training </t>
  </si>
  <si>
    <t xml:space="preserve">18 Social Rehabilitation and Re-integration </t>
  </si>
  <si>
    <t xml:space="preserve">Programme :29 Safety and Security </t>
  </si>
  <si>
    <t xml:space="preserve">19 Security Operations </t>
  </si>
  <si>
    <t xml:space="preserve">Programme :30 Human Rights and Welfare </t>
  </si>
  <si>
    <t xml:space="preserve">04 Prison Medical Services </t>
  </si>
  <si>
    <t xml:space="preserve">07 Welfare &amp; Rehabilitation </t>
  </si>
  <si>
    <t xml:space="preserve">20 Care and Human Rights </t>
  </si>
  <si>
    <t xml:space="preserve">21 Social Welfare Services </t>
  </si>
  <si>
    <t xml:space="preserve">24 Prisons Health Services </t>
  </si>
  <si>
    <t xml:space="preserve">Programme :31 Prisons Production </t>
  </si>
  <si>
    <t xml:space="preserve">0368 Assistance to the UPS </t>
  </si>
  <si>
    <t xml:space="preserve">0386 Assistance to the UPS </t>
  </si>
  <si>
    <t xml:space="preserve">1109 Prisons Enhancement - Northern Uganda </t>
  </si>
  <si>
    <t xml:space="preserve">1395 The maize seed and cotton production project under uganda prisons service </t>
  </si>
  <si>
    <t xml:space="preserve">1443 Revitalisation of Prison Industries </t>
  </si>
  <si>
    <t xml:space="preserve">Vote: 148 Judicial Service Commission </t>
  </si>
  <si>
    <t xml:space="preserve">Programme :10 Recruitment and Discipline of Judicial Officers </t>
  </si>
  <si>
    <t xml:space="preserve">07 Recruitment, search and selection function </t>
  </si>
  <si>
    <t xml:space="preserve">08 Discipline, rewards and sanction function </t>
  </si>
  <si>
    <t xml:space="preserve">Programme :18 Public legal awareness and Judicial education </t>
  </si>
  <si>
    <t xml:space="preserve">09 Public legal awareness for administration of justice </t>
  </si>
  <si>
    <t xml:space="preserve">10 Judicial Education for administration of justice </t>
  </si>
  <si>
    <t xml:space="preserve">Programme :19 Complaints management and advisory services </t>
  </si>
  <si>
    <t xml:space="preserve">11 Public complaints management system </t>
  </si>
  <si>
    <t xml:space="preserve">13 Research and planning for administration of justice </t>
  </si>
  <si>
    <t>Programme :25 General administration, planning, policy and support services</t>
  </si>
  <si>
    <t xml:space="preserve">04 Internal Audit </t>
  </si>
  <si>
    <t xml:space="preserve">05 Human Resource Function </t>
  </si>
  <si>
    <t xml:space="preserve">12 Planning and Policy Function </t>
  </si>
  <si>
    <t xml:space="preserve">0390 Judicial Service Commission </t>
  </si>
  <si>
    <t xml:space="preserve">Programme :58 Recruitment, Discipline, Research &amp;Civic Education </t>
  </si>
  <si>
    <t xml:space="preserve">02 Education and Public Affairs </t>
  </si>
  <si>
    <t xml:space="preserve">03 Planning, Research and Inspection </t>
  </si>
  <si>
    <t xml:space="preserve">Vote: 305 Directorate of Government Analytical Laboratory </t>
  </si>
  <si>
    <t xml:space="preserve">Programme :13 Forensic and General Scientific Services. </t>
  </si>
  <si>
    <t xml:space="preserve">02 Regional Forensic Laboratories </t>
  </si>
  <si>
    <t xml:space="preserve">04 Office of the Director (Administration and Support Services) </t>
  </si>
  <si>
    <t xml:space="preserve">05 Criminalistics and Laboratory Services </t>
  </si>
  <si>
    <t xml:space="preserve">06 Quality and Chemical Verification Services </t>
  </si>
  <si>
    <t xml:space="preserve">0066 Support to Internal Affairs (Government Chemist) </t>
  </si>
  <si>
    <t xml:space="preserve">Vote: 309 National Identification and Registration Authority (NIRA) </t>
  </si>
  <si>
    <t xml:space="preserve">Programme :21 Governance, Legal, Administration and Institutional Support </t>
  </si>
  <si>
    <t xml:space="preserve">01 Office of the Executive Director </t>
  </si>
  <si>
    <t xml:space="preserve">04 Finance and Administration </t>
  </si>
  <si>
    <t xml:space="preserve">05 Human Resource </t>
  </si>
  <si>
    <t xml:space="preserve">06 Planning and Strategy </t>
  </si>
  <si>
    <t xml:space="preserve">07 Legal Affairs, Public Relations and Corporate Affairs </t>
  </si>
  <si>
    <t xml:space="preserve">08 Internal Audit </t>
  </si>
  <si>
    <t xml:space="preserve">1485 Institutional Support to NIRA </t>
  </si>
  <si>
    <t xml:space="preserve">Programme :22 Identification and Registration Services </t>
  </si>
  <si>
    <t xml:space="preserve">02 Identification Services </t>
  </si>
  <si>
    <t xml:space="preserve">03 Civil Registration Services </t>
  </si>
  <si>
    <t xml:space="preserve">09 Directorate of Information and Communication Technology Support </t>
  </si>
  <si>
    <t xml:space="preserve">Programme :23 Civil Registration Services </t>
  </si>
  <si>
    <t xml:space="preserve">10 Directorate of Registration and Operations </t>
  </si>
  <si>
    <t>04     Administration and Support Services 0</t>
  </si>
  <si>
    <t xml:space="preserve">Sector: Public Sector Management </t>
  </si>
  <si>
    <t xml:space="preserve">Vote: 003 Office of the Prime Minister </t>
  </si>
  <si>
    <t xml:space="preserve">Programme :01 Strategic Coordination, Monitoring and Evaluation </t>
  </si>
  <si>
    <t xml:space="preserve">01    Executive Office </t>
  </si>
  <si>
    <t xml:space="preserve">08      General Duties </t>
  </si>
  <si>
    <t xml:space="preserve">09      Government Chief Whip </t>
  </si>
  <si>
    <t xml:space="preserve">16      Monitoring and Evaluation </t>
  </si>
  <si>
    <t xml:space="preserve">17      Policy Implementation and Coordination </t>
  </si>
  <si>
    <t xml:space="preserve">20     1st Deputy Prime Minister/Deputy Leader of Govt Business </t>
  </si>
  <si>
    <t xml:space="preserve">24     Prime Minister's Delivery Unit </t>
  </si>
  <si>
    <t xml:space="preserve">1006     Support to Information and National Guidance </t>
  </si>
  <si>
    <t xml:space="preserve">1294     Government Evaluation Facility Project </t>
  </si>
  <si>
    <t xml:space="preserve">Programme :02 Disaster Preparedness and Refugees  Management </t>
  </si>
  <si>
    <t>18 Disaster Preparedness and Management</t>
  </si>
  <si>
    <t xml:space="preserve">19      Refugees Management </t>
  </si>
  <si>
    <t xml:space="preserve">0922    Humanitarian Assistance </t>
  </si>
  <si>
    <t xml:space="preserve">1293     Support to Refugee Settlement </t>
  </si>
  <si>
    <t xml:space="preserve">1499 Development Response for Displacement IMPACTS Project (DRDIP) </t>
  </si>
  <si>
    <t xml:space="preserve">Programme :03 Affirmative Action Programs </t>
  </si>
  <si>
    <t xml:space="preserve">04     Northern Uganda Rehabilitation </t>
  </si>
  <si>
    <t xml:space="preserve">06    Luwero-Rwenzori Triangle </t>
  </si>
  <si>
    <t xml:space="preserve">07    Karamoja HQs </t>
  </si>
  <si>
    <t xml:space="preserve">21    Teso Affairs </t>
  </si>
  <si>
    <t xml:space="preserve">22    Bunyoro Affairs </t>
  </si>
  <si>
    <t xml:space="preserve">0022     Support to LRDP </t>
  </si>
  <si>
    <t xml:space="preserve">0932     Post-war Recovery,  and Presidential Pledges </t>
  </si>
  <si>
    <t xml:space="preserve">1078     Karamoja Integrated Development Programme(KIDP) </t>
  </si>
  <si>
    <t xml:space="preserve">1251     Support to Teso Development </t>
  </si>
  <si>
    <t xml:space="preserve">1252     Support to Bunyoro Development </t>
  </si>
  <si>
    <t xml:space="preserve">1317     Drylands Integrated Development Project </t>
  </si>
  <si>
    <t xml:space="preserve">1380     Northern Uganda Social Action Fund (NUSAF) 3 </t>
  </si>
  <si>
    <t xml:space="preserve">1486     Development Innitiative for Northern Uganda </t>
  </si>
  <si>
    <t xml:space="preserve">Programme :49 Administration and Support Services </t>
  </si>
  <si>
    <t>02 Finance and Administration</t>
  </si>
  <si>
    <t>15 Internal Audit</t>
  </si>
  <si>
    <t>23 Policy and Planning</t>
  </si>
  <si>
    <t>25 Human Resource Management</t>
  </si>
  <si>
    <t xml:space="preserve">0019 Strengthening and Re-tooling the OPM </t>
  </si>
  <si>
    <t xml:space="preserve">Vote: 005 Ministry of Public Service </t>
  </si>
  <si>
    <t xml:space="preserve">Programme :10 Inspection and Quality Assurance </t>
  </si>
  <si>
    <t xml:space="preserve">06 Public Service Inspection </t>
  </si>
  <si>
    <t xml:space="preserve">08 Records and Information Management </t>
  </si>
  <si>
    <t xml:space="preserve">Programme :11 Management Services </t>
  </si>
  <si>
    <t xml:space="preserve">07 Management Services </t>
  </si>
  <si>
    <t xml:space="preserve">Programme :12 Human Resource Management </t>
  </si>
  <si>
    <t xml:space="preserve">03 Human Resource Management </t>
  </si>
  <si>
    <t xml:space="preserve">04 Human Resource Development </t>
  </si>
  <si>
    <t xml:space="preserve">05 Compensation </t>
  </si>
  <si>
    <t xml:space="preserve">Programme :13 Management Systems and Structures </t>
  </si>
  <si>
    <t xml:space="preserve">Programme :14 Public Service Inspection </t>
  </si>
  <si>
    <t xml:space="preserve">Programme :15 Public Service Pensions(Statutory) </t>
  </si>
  <si>
    <t xml:space="preserve">09 Statutory </t>
  </si>
  <si>
    <t xml:space="preserve">Programme :16 Public Service Pensions Reform </t>
  </si>
  <si>
    <t xml:space="preserve">02 Administrative Reform </t>
  </si>
  <si>
    <t xml:space="preserve">11 Civil Service College </t>
  </si>
  <si>
    <t xml:space="preserve">13 Public Service Pensions </t>
  </si>
  <si>
    <t>1285 Support to Ministry of Public Service</t>
  </si>
  <si>
    <t>Vote: 011 Ministry of Local Government</t>
  </si>
  <si>
    <t xml:space="preserve">Programme :17 Local Government Administration and Development </t>
  </si>
  <si>
    <t xml:space="preserve">02 Local Government Administration </t>
  </si>
  <si>
    <t xml:space="preserve">03 Local Councils Development Department </t>
  </si>
  <si>
    <t xml:space="preserve">08 District Administration Department </t>
  </si>
  <si>
    <t xml:space="preserve">09 Urban Administration Department </t>
  </si>
  <si>
    <t xml:space="preserve">12 Local Economic Development Department </t>
  </si>
  <si>
    <t xml:space="preserve">1236 Community Agric &amp; Infrastructure Improvement Project (CAIIP) III </t>
  </si>
  <si>
    <t xml:space="preserve">1360 Markets and Agricultural Trade Improvements Programme (MATIP 2) </t>
  </si>
  <si>
    <t xml:space="preserve">1381 Restoration of Livelihoods in Northern Region (PRELNOR) </t>
  </si>
  <si>
    <t xml:space="preserve">1416 Urban Markets and Marketing Development of Agricultural Products (UMMDAP) </t>
  </si>
  <si>
    <t xml:space="preserve">1509 Local Economic Growth (LEGS) Support Project </t>
  </si>
  <si>
    <t xml:space="preserve">Programme :23 Urban Administration and Development </t>
  </si>
  <si>
    <t xml:space="preserve">Programme :24 Local Government Inspection and Assessment </t>
  </si>
  <si>
    <t xml:space="preserve">06 LGs Inspection and Coordination </t>
  </si>
  <si>
    <t xml:space="preserve">10 District Inspection Department </t>
  </si>
  <si>
    <t xml:space="preserve">11 Urban Inspection Department </t>
  </si>
  <si>
    <t xml:space="preserve">Programme :49 General Administration,Policy, Planning and Support Services </t>
  </si>
  <si>
    <t xml:space="preserve">04 Policy &amp; Planning Department </t>
  </si>
  <si>
    <t xml:space="preserve">05 Internal Audit unit </t>
  </si>
  <si>
    <t xml:space="preserve">13 Human Resource Department </t>
  </si>
  <si>
    <t xml:space="preserve">1307 Support to Ministry of Local Government </t>
  </si>
  <si>
    <t xml:space="preserve">Vote: 021 East African Community </t>
  </si>
  <si>
    <t xml:space="preserve">Programme :18 Regional Integration </t>
  </si>
  <si>
    <t xml:space="preserve">02 Political Affairs </t>
  </si>
  <si>
    <t xml:space="preserve">04 Economic Affairs </t>
  </si>
  <si>
    <t xml:space="preserve">06 Social Affairs </t>
  </si>
  <si>
    <t xml:space="preserve">07 Production and Infrastructure </t>
  </si>
  <si>
    <t xml:space="preserve">Programme :31 Coordination of the East African Community Affairs </t>
  </si>
  <si>
    <t>02 Political and Legal Affairs</t>
  </si>
  <si>
    <t>03 Production and Social services</t>
  </si>
  <si>
    <t>Economic Affairs</t>
  </si>
  <si>
    <t xml:space="preserve">Programme :49 Administration, Policy and Planning </t>
  </si>
  <si>
    <t xml:space="preserve">1005 Strengthening Min of EAC </t>
  </si>
  <si>
    <t xml:space="preserve">Vote: 108 National Planning Authority </t>
  </si>
  <si>
    <t xml:space="preserve">Programme :25 Development Planning </t>
  </si>
  <si>
    <t xml:space="preserve">07 National Planning </t>
  </si>
  <si>
    <t xml:space="preserve">08 Sector Planning </t>
  </si>
  <si>
    <t xml:space="preserve">09 Local Government Planning </t>
  </si>
  <si>
    <t xml:space="preserve">Programme :26 Development Performance </t>
  </si>
  <si>
    <t xml:space="preserve">05 ICT </t>
  </si>
  <si>
    <t xml:space="preserve">06 Governance </t>
  </si>
  <si>
    <t xml:space="preserve">10 Research and Innovations </t>
  </si>
  <si>
    <t xml:space="preserve">11 Monitoring and Evaluations </t>
  </si>
  <si>
    <t xml:space="preserve">12 Macroeconomics </t>
  </si>
  <si>
    <t xml:space="preserve">Programme :27 General Management, Administration and Corporate Planning </t>
  </si>
  <si>
    <t xml:space="preserve">01 Head Quarters </t>
  </si>
  <si>
    <t xml:space="preserve">02 Internal Audit Department </t>
  </si>
  <si>
    <t xml:space="preserve">03 Finance </t>
  </si>
  <si>
    <t xml:space="preserve">04 Human Resource and Administration </t>
  </si>
  <si>
    <t xml:space="preserve">13 Corporate Planning </t>
  </si>
  <si>
    <t xml:space="preserve">0361 National Planning Authority </t>
  </si>
  <si>
    <t xml:space="preserve">Programme :49 Economic Policy Monitoring,Evaluation &amp; Inspection </t>
  </si>
  <si>
    <t xml:space="preserve">01 Administration and Human Resource </t>
  </si>
  <si>
    <t xml:space="preserve">02 Legal services </t>
  </si>
  <si>
    <t xml:space="preserve">03 Treasury Services </t>
  </si>
  <si>
    <t xml:space="preserve">05 Executive Support and Governance Services </t>
  </si>
  <si>
    <t xml:space="preserve">Vote: 146 Public Service Commission </t>
  </si>
  <si>
    <t xml:space="preserve">Programme :52 Public Service Selection and Recruitment </t>
  </si>
  <si>
    <t>01 Headquarters (Finance and Administration)</t>
  </si>
  <si>
    <t>02 Selection Systems Department (SSD)</t>
  </si>
  <si>
    <t>03 Guidance and Monitoring</t>
  </si>
  <si>
    <t>04 Internal Audit Department</t>
  </si>
  <si>
    <t xml:space="preserve">0388 Public Service Commission </t>
  </si>
  <si>
    <t xml:space="preserve">Vote: 147 Local Government Finance Commission </t>
  </si>
  <si>
    <t xml:space="preserve">Programme :53 Coordination of Local Government Financing </t>
  </si>
  <si>
    <t xml:space="preserve">01 Administration and support services </t>
  </si>
  <si>
    <t xml:space="preserve">02 Revenues for Local Governments- Central Grants and Local Revenues </t>
  </si>
  <si>
    <t xml:space="preserve">03 Research and data management </t>
  </si>
  <si>
    <t xml:space="preserve">0389 Support LGFC </t>
  </si>
  <si>
    <t xml:space="preserve">Programme :81 District and Urban Administration </t>
  </si>
  <si>
    <t xml:space="preserve">Programme :83 Local Government Planning Services </t>
  </si>
  <si>
    <t>22 Support to LRDP</t>
  </si>
  <si>
    <t>115 LGMSD (former LGDP)</t>
  </si>
  <si>
    <t>Sector: Accountability</t>
  </si>
  <si>
    <t>Vote: 008 Ministry of Finance, Planning &amp; Economic Dev.</t>
  </si>
  <si>
    <t xml:space="preserve">Programme :01 Macroeconomic Policy and Management </t>
  </si>
  <si>
    <t xml:space="preserve">03 Tax Policy </t>
  </si>
  <si>
    <t xml:space="preserve">08 Macroeconomic Policy </t>
  </si>
  <si>
    <t>945 Capitalisation of Institutions</t>
  </si>
  <si>
    <t>1080 Support to Macroeconomic Management</t>
  </si>
  <si>
    <t>1208 Support to National Authorising Officer</t>
  </si>
  <si>
    <t>1211 Belgo-Ugandan study and consultancy Fund</t>
  </si>
  <si>
    <t xml:space="preserve">1290 3RD Financial Management and Accountability Programme [FINMAP III] Component 1 </t>
  </si>
  <si>
    <t xml:space="preserve">Programme :02 Budget Preparation, Execution and Monitoring 20.77 3.12 23.89 </t>
  </si>
  <si>
    <t>02 Public Administration</t>
  </si>
  <si>
    <t>11 Budget Policy and Evaluation</t>
  </si>
  <si>
    <t>12 Infrastructure and Social Services</t>
  </si>
  <si>
    <t>22 Projects Analysis and PPPs</t>
  </si>
  <si>
    <t>1063 Budget Monitoring and Evaluation</t>
  </si>
  <si>
    <t xml:space="preserve">1290 3RD Financial Management and Accountability Programme </t>
  </si>
  <si>
    <t xml:space="preserve">[FINMAP III] Component 2 </t>
  </si>
  <si>
    <t xml:space="preserve">1305 U growth DANIDA programme </t>
  </si>
  <si>
    <t xml:space="preserve">Programme :03 Public Financial Management </t>
  </si>
  <si>
    <t xml:space="preserve">05 Financial Management Services </t>
  </si>
  <si>
    <t xml:space="preserve">06 Treasury Services </t>
  </si>
  <si>
    <t xml:space="preserve">23 Management Information Systems </t>
  </si>
  <si>
    <t xml:space="preserve">24 Procurement Policy and Management </t>
  </si>
  <si>
    <t xml:space="preserve">25 Public Sector Accounts </t>
  </si>
  <si>
    <t xml:space="preserve">26 Information and communications Technology and Performance audit </t>
  </si>
  <si>
    <t xml:space="preserve">27 Forensic and Risk Management </t>
  </si>
  <si>
    <t xml:space="preserve">28 Internal Audit Management </t>
  </si>
  <si>
    <t xml:space="preserve">30 Treasury Services and Assets Management </t>
  </si>
  <si>
    <t xml:space="preserve">31 Treasury Inspectorate and Policy </t>
  </si>
  <si>
    <t xml:space="preserve">32 Assets Management Department </t>
  </si>
  <si>
    <t xml:space="preserve">1290 3RD Financial Management and Accountability Programme [FINMAP III] Comp. 3,4&amp;5 - FMS, LGPFM and Oversight </t>
  </si>
  <si>
    <t xml:space="preserve">Programme :04 Development Policy Research and Monitoring </t>
  </si>
  <si>
    <t xml:space="preserve">09 Economic Development and Policy Research </t>
  </si>
  <si>
    <t xml:space="preserve">0061 Support to Uganda National Council for Science </t>
  </si>
  <si>
    <t xml:space="preserve">0978 Presidential Initiatives on Banana Industry </t>
  </si>
  <si>
    <t xml:space="preserve">0988 Support to other Scientists </t>
  </si>
  <si>
    <t xml:space="preserve">Programme :09 Deficit Financing and Cash Management </t>
  </si>
  <si>
    <t xml:space="preserve">19 Debt Policy and Management </t>
  </si>
  <si>
    <t xml:space="preserve">20 Cash Policy and Management </t>
  </si>
  <si>
    <t xml:space="preserve">21 Development Assistance and Regional Cooperation </t>
  </si>
  <si>
    <t xml:space="preserve">1208 Support to National Authorising Officer </t>
  </si>
  <si>
    <t xml:space="preserve">1211 Belgo-Ugandan study and consultancy Fund </t>
  </si>
  <si>
    <t xml:space="preserve">Programme :10 Development Policy and Investment Promotion </t>
  </si>
  <si>
    <t xml:space="preserve">09 Economic Development Policy and Research </t>
  </si>
  <si>
    <t xml:space="preserve">0994 Development of Industrial Parks </t>
  </si>
  <si>
    <t xml:space="preserve">1003 African Development Foundation </t>
  </si>
  <si>
    <t xml:space="preserve">1338 Skills Development Project </t>
  </si>
  <si>
    <t xml:space="preserve">1427 Uganda Clean Cooking Supply Chain Expansion Project </t>
  </si>
  <si>
    <t xml:space="preserve">Programme :11 Financial Sector Development </t>
  </si>
  <si>
    <t>29 Financial Services</t>
  </si>
  <si>
    <t xml:space="preserve">0945 Capitalisation of Institutions </t>
  </si>
  <si>
    <t xml:space="preserve">0997 Support to Microfinance </t>
  </si>
  <si>
    <t xml:space="preserve">1288 Financial Inclusion in Rural Areas [PROFIRA] of Uganda </t>
  </si>
  <si>
    <t xml:space="preserve">Programme :19 Internal Oversight and Advisory Services </t>
  </si>
  <si>
    <t xml:space="preserve">15 Treasury Directorate Services </t>
  </si>
  <si>
    <t xml:space="preserve">0054 Support to MFPED </t>
  </si>
  <si>
    <t xml:space="preserve">1290 3RD Financial Management and Accountability Programme [FINMAP III] Comp. 6 - Management Support </t>
  </si>
  <si>
    <t xml:space="preserve">Vote: 103 Inspectorate of Government (IG) </t>
  </si>
  <si>
    <t xml:space="preserve">Programme :12 General Administration and Support Services </t>
  </si>
  <si>
    <t xml:space="preserve">03 Finance and Accounts </t>
  </si>
  <si>
    <t xml:space="preserve">04 General Administration and Management </t>
  </si>
  <si>
    <t xml:space="preserve">05 Human Resource Management </t>
  </si>
  <si>
    <t xml:space="preserve">06 Policy, Planning and M &amp; E </t>
  </si>
  <si>
    <t xml:space="preserve">07 Procurement and Disposal </t>
  </si>
  <si>
    <t xml:space="preserve">08 ICT and Information </t>
  </si>
  <si>
    <t xml:space="preserve">0354 Support to IGG </t>
  </si>
  <si>
    <t xml:space="preserve">1496 Construction of the IGG Head Office building project </t>
  </si>
  <si>
    <t xml:space="preserve">Programme :13 Anti-Corruption </t>
  </si>
  <si>
    <t xml:space="preserve">09 Transparency, Accountability and Anti- Corruption </t>
  </si>
  <si>
    <t xml:space="preserve">10 Specialised and Other Investigations </t>
  </si>
  <si>
    <t xml:space="preserve">11 Decentralised Anti-Corruption Interventions </t>
  </si>
  <si>
    <t xml:space="preserve">12 Prosecutions and Civil Litigations </t>
  </si>
  <si>
    <t xml:space="preserve">13 Enforcement of Leadership Code of Conduct </t>
  </si>
  <si>
    <t xml:space="preserve">14 Education and Prevention of Corruption </t>
  </si>
  <si>
    <t xml:space="preserve">Programme :14 Ombudsman </t>
  </si>
  <si>
    <t xml:space="preserve">15 Ombudsman </t>
  </si>
  <si>
    <t xml:space="preserve">16 Management and Resolution of Complaints </t>
  </si>
  <si>
    <t xml:space="preserve">17 Systemic Interventions </t>
  </si>
  <si>
    <t xml:space="preserve">Vote: 112 Ethics and Integrity </t>
  </si>
  <si>
    <t xml:space="preserve">Programme :52 Ethics and Integrity </t>
  </si>
  <si>
    <t xml:space="preserve">01 General Administration and Support Services </t>
  </si>
  <si>
    <t xml:space="preserve">02 Ethics </t>
  </si>
  <si>
    <t xml:space="preserve">03 Law, Policy Formulation and Dissemination </t>
  </si>
  <si>
    <t xml:space="preserve">05 Religious Affairs </t>
  </si>
  <si>
    <t xml:space="preserve">06 Coordination of National Anti-Corruption Strategies (NACS) </t>
  </si>
  <si>
    <t xml:space="preserve">07 Pornography Control Committee (PCC) </t>
  </si>
  <si>
    <t xml:space="preserve">1226 Support to Directorate of Ethics and Integrity </t>
  </si>
  <si>
    <t xml:space="preserve">Programme :09 Revenue collection and mobilisation </t>
  </si>
  <si>
    <t xml:space="preserve">06 Revenue Management </t>
  </si>
  <si>
    <t xml:space="preserve">Vote: 129 Financial Intelligence Authority (FIA) </t>
  </si>
  <si>
    <t xml:space="preserve">Programme :58 Prevention of ML/CFT, Prosecution and confiscation of proceeds of crime </t>
  </si>
  <si>
    <t xml:space="preserve">02 Legal, Inspection and Compliance </t>
  </si>
  <si>
    <t xml:space="preserve">03 Operational Analysis </t>
  </si>
  <si>
    <t xml:space="preserve">04 Information Systems Administration and Security </t>
  </si>
  <si>
    <t xml:space="preserve">Programme :59 Policy, International Cooperation and Mutual Legal Assistance </t>
  </si>
  <si>
    <t xml:space="preserve">05 International Relations and Strategic Analysis </t>
  </si>
  <si>
    <t xml:space="preserve">1423 Support to Financial Intelligence Authority </t>
  </si>
  <si>
    <t xml:space="preserve">Vote: 130 Treasury Operations </t>
  </si>
  <si>
    <t xml:space="preserve">Programme :51 Treasury Operations </t>
  </si>
  <si>
    <t xml:space="preserve">Vote: 131 Auditor General </t>
  </si>
  <si>
    <t xml:space="preserve">Programme :15 Financial Audits </t>
  </si>
  <si>
    <t xml:space="preserve">02 Central Government One </t>
  </si>
  <si>
    <t xml:space="preserve">03 Central Government Two </t>
  </si>
  <si>
    <t xml:space="preserve">04 Local Authorities </t>
  </si>
  <si>
    <t xml:space="preserve">Programme :16 Value for Money and Specialised Audits </t>
  </si>
  <si>
    <t xml:space="preserve">05 Value for Money and Specialised Audits </t>
  </si>
  <si>
    <t xml:space="preserve">06 Forensic Investigations and Special Audits </t>
  </si>
  <si>
    <t xml:space="preserve">Programme :17 Support to Audit services </t>
  </si>
  <si>
    <t xml:space="preserve">0362 Support to Office of the Auditor General </t>
  </si>
  <si>
    <t xml:space="preserve">Vote: 141 URA </t>
  </si>
  <si>
    <t xml:space="preserve">Programme :18 Administration and Support Services </t>
  </si>
  <si>
    <t xml:space="preserve">02 Internal Audit and Compliance </t>
  </si>
  <si>
    <t xml:space="preserve">03 Corporate services </t>
  </si>
  <si>
    <t xml:space="preserve">04 Legal Services </t>
  </si>
  <si>
    <t xml:space="preserve">08 Research &amp; Planning, Public Awarenessand Tax Education </t>
  </si>
  <si>
    <t xml:space="preserve">0653 Support to URA Projects </t>
  </si>
  <si>
    <t xml:space="preserve">Programme :54 Revenue Collection &amp; Administration </t>
  </si>
  <si>
    <t xml:space="preserve">01 Revenue Collection &amp; Administration </t>
  </si>
  <si>
    <t xml:space="preserve">05 Domestic Taxes </t>
  </si>
  <si>
    <t xml:space="preserve">06 Customs </t>
  </si>
  <si>
    <t xml:space="preserve">07 Tax Investigations </t>
  </si>
  <si>
    <t xml:space="preserve">Vote: 143 Uganda Bureau of Statistics </t>
  </si>
  <si>
    <t xml:space="preserve">Programme :55 Statistical production and Services </t>
  </si>
  <si>
    <t xml:space="preserve">01 Population and Social Statistics </t>
  </si>
  <si>
    <t xml:space="preserve">02 Macro economic statistics </t>
  </si>
  <si>
    <t xml:space="preserve">03 Business and Industry Statistics </t>
  </si>
  <si>
    <t xml:space="preserve">04 Statistical Coordination Services </t>
  </si>
  <si>
    <t xml:space="preserve">05 District Statistics and Capacity Building </t>
  </si>
  <si>
    <t xml:space="preserve">06 Information Technology Services </t>
  </si>
  <si>
    <t xml:space="preserve">07 Administrative Services </t>
  </si>
  <si>
    <t xml:space="preserve">08 Communication and Public Relations </t>
  </si>
  <si>
    <t xml:space="preserve">09 Financial Services </t>
  </si>
  <si>
    <t xml:space="preserve">10 Internal Audit Services </t>
  </si>
  <si>
    <t xml:space="preserve">11 Social Economic Surveys </t>
  </si>
  <si>
    <t xml:space="preserve">12 Agriculture and Environmental Statistics </t>
  </si>
  <si>
    <t xml:space="preserve">13 Geo - Information Services </t>
  </si>
  <si>
    <t xml:space="preserve">0045 Support to UBOS </t>
  </si>
  <si>
    <t xml:space="preserve">1213 Population and Housing Census 2012 </t>
  </si>
  <si>
    <t xml:space="preserve">Vote: 153 PPDA </t>
  </si>
  <si>
    <t xml:space="preserve">Programme :56 Regulation of the Procurement and Disposal System </t>
  </si>
  <si>
    <t xml:space="preserve">1225 Support to PPDA </t>
  </si>
  <si>
    <t xml:space="preserve">Vote: 310 Uganda Investment Authority (UIA) </t>
  </si>
  <si>
    <t xml:space="preserve">01 Administration and Support Services </t>
  </si>
  <si>
    <t xml:space="preserve">Programme :20 Investment Promotion and Facilitation </t>
  </si>
  <si>
    <t xml:space="preserve">02 Investment Promotion </t>
  </si>
  <si>
    <t xml:space="preserve">03 Investment Facilitation </t>
  </si>
  <si>
    <t xml:space="preserve">04 One Stop Centre </t>
  </si>
  <si>
    <t xml:space="preserve">05 Small and Medium Size Enterprises </t>
  </si>
  <si>
    <t xml:space="preserve">Sector: Legislature </t>
  </si>
  <si>
    <t xml:space="preserve">Vote: 104 Parliamentary Commission </t>
  </si>
  <si>
    <t xml:space="preserve">Programme :51 Parliament </t>
  </si>
  <si>
    <t>02 Members of Parliament</t>
  </si>
  <si>
    <t>03 Office of the Speaker</t>
  </si>
  <si>
    <t>04 Office of the Deputy Speaker</t>
  </si>
  <si>
    <t>05 Parliamentary Commission Secretariat</t>
  </si>
  <si>
    <t>06 Leader of the Opposition</t>
  </si>
  <si>
    <t>07 Department of Clerks</t>
  </si>
  <si>
    <t>08 Department of Finance and Administration</t>
  </si>
  <si>
    <t>09 Department of Library and Research</t>
  </si>
  <si>
    <t>10 Department of Legal and Legislative Services</t>
  </si>
  <si>
    <t>11 Department of Sergeant-At-Arms</t>
  </si>
  <si>
    <t>12 Department of Official Report</t>
  </si>
  <si>
    <t>13 Parliamentary Budget Office</t>
  </si>
  <si>
    <t>14 Planning and Development Coordination Office</t>
  </si>
  <si>
    <t>15 Information and Communications Technology</t>
  </si>
  <si>
    <t>16 Human Resources Department</t>
  </si>
  <si>
    <t>17 Public Relations Office</t>
  </si>
  <si>
    <t>18 Office of the Clerk to Parliament</t>
  </si>
  <si>
    <t>20 Parliamentary Research Services</t>
  </si>
  <si>
    <t>21 Administration and Transport Logistics</t>
  </si>
  <si>
    <t>22 Committee Affairs</t>
  </si>
  <si>
    <t>23 Office of the Leader of Government Business</t>
  </si>
  <si>
    <t>0355 Rehabilitation of Parliament</t>
  </si>
  <si>
    <t>Sector: Public Administration</t>
  </si>
  <si>
    <t xml:space="preserve">Programme :01 Oversight, Monitoring and Evaluation &amp; Inspection of policies and programs </t>
  </si>
  <si>
    <t xml:space="preserve">03 Monitoring &amp; Evaluation </t>
  </si>
  <si>
    <t xml:space="preserve">04 Monitoring &amp; Inspection </t>
  </si>
  <si>
    <t xml:space="preserve">05 Economic Affairs and Policy Development </t>
  </si>
  <si>
    <t xml:space="preserve">12 Manifesto Implementation Unit </t>
  </si>
  <si>
    <t xml:space="preserve">Programme :02 Cabinet Support and Policy Development </t>
  </si>
  <si>
    <t xml:space="preserve">07 Cabinet Secretariat </t>
  </si>
  <si>
    <t xml:space="preserve">Programme :03 Government Mobilisation, Monitoring and Awards </t>
  </si>
  <si>
    <t xml:space="preserve">01 Headquarters (Media Centre and RDCs) </t>
  </si>
  <si>
    <t xml:space="preserve">13 Presidential Awards Committee </t>
  </si>
  <si>
    <t xml:space="preserve">Programme :04 Security Administration </t>
  </si>
  <si>
    <t xml:space="preserve">01 Headquarters (Security Sector Coordination) </t>
  </si>
  <si>
    <t xml:space="preserve">Programme :49 General administration, Policy and planning </t>
  </si>
  <si>
    <t xml:space="preserve">10 Statutory </t>
  </si>
  <si>
    <t xml:space="preserve">0001 Construction of GoU offices </t>
  </si>
  <si>
    <t xml:space="preserve">0007 Strengthening of the President's Office </t>
  </si>
  <si>
    <t xml:space="preserve">1507 Strengthening Office of the President </t>
  </si>
  <si>
    <t xml:space="preserve">Vote: 002 State House </t>
  </si>
  <si>
    <t xml:space="preserve">Programme :11 Logistical and Administrative Support to the Presidency </t>
  </si>
  <si>
    <t xml:space="preserve">02 Support to Vice President </t>
  </si>
  <si>
    <t xml:space="preserve">03 Administration and Support to the President </t>
  </si>
  <si>
    <t xml:space="preserve">05 Medicines and Health Services Delivery Monitoring </t>
  </si>
  <si>
    <t xml:space="preserve">06 Presidential Initiatives </t>
  </si>
  <si>
    <t xml:space="preserve">0008 Support to State House </t>
  </si>
  <si>
    <t xml:space="preserve">Vote: 006 Ministry of Foreign Affairs </t>
  </si>
  <si>
    <t xml:space="preserve">Programme :05 Regional and International Economic Affairs </t>
  </si>
  <si>
    <t>15 Diaspora</t>
  </si>
  <si>
    <t>18 Regional and International Economic Affairs</t>
  </si>
  <si>
    <t>23 Regional Economic Cooperation</t>
  </si>
  <si>
    <t>24 International Economic Cooperation</t>
  </si>
  <si>
    <t xml:space="preserve">Programme :06 Regional and International Political Affairs </t>
  </si>
  <si>
    <t xml:space="preserve">17 Regional and International Political Affairs </t>
  </si>
  <si>
    <t xml:space="preserve">19 Regional Peace and Security </t>
  </si>
  <si>
    <t xml:space="preserve">20 International Law &amp; Social Affairs </t>
  </si>
  <si>
    <t xml:space="preserve">25 International Political Cooperation </t>
  </si>
  <si>
    <t xml:space="preserve">Programme :22 Protocol and Public Diplomacy </t>
  </si>
  <si>
    <t xml:space="preserve">21 Public Diplomacy </t>
  </si>
  <si>
    <t xml:space="preserve">26 Protocol and Public Diplomacy (Directorate) </t>
  </si>
  <si>
    <t xml:space="preserve">27 Protocol Services </t>
  </si>
  <si>
    <t xml:space="preserve">28 Consular Services </t>
  </si>
  <si>
    <t xml:space="preserve">05 Policy and Planning </t>
  </si>
  <si>
    <t xml:space="preserve">06 Resource Centre </t>
  </si>
  <si>
    <t xml:space="preserve">14 Internal Audit </t>
  </si>
  <si>
    <t xml:space="preserve">16 Human Resource Managment Department </t>
  </si>
  <si>
    <t xml:space="preserve">22 Property Managment </t>
  </si>
  <si>
    <t xml:space="preserve">29 Information and Communication Technology </t>
  </si>
  <si>
    <t xml:space="preserve">0027 Strengthening Foreign Affairs </t>
  </si>
  <si>
    <t xml:space="preserve">Vote: 102 Electoral Commission </t>
  </si>
  <si>
    <t xml:space="preserve">Programme :51 Management of Elections </t>
  </si>
  <si>
    <t xml:space="preserve">0353 Support to Electoral Commission </t>
  </si>
  <si>
    <t xml:space="preserve">Programme :54 Harmonization of Political Party Activities </t>
  </si>
  <si>
    <t xml:space="preserve">03 National Consultative Forum </t>
  </si>
  <si>
    <t xml:space="preserve">Vote: 201 Mission in New York </t>
  </si>
  <si>
    <t xml:space="preserve">Programme :52 Overseas Mission Services </t>
  </si>
  <si>
    <t xml:space="preserve">01 Headquarters New York </t>
  </si>
  <si>
    <t xml:space="preserve">0398 Strengthening Mission in New York </t>
  </si>
  <si>
    <t xml:space="preserve">Vote: 202 Mission in England </t>
  </si>
  <si>
    <t>01 Headquarters London</t>
  </si>
  <si>
    <t xml:space="preserve">0894 Strengthening Mission in England </t>
  </si>
  <si>
    <t xml:space="preserve">Vote: 203 Mission in Canada </t>
  </si>
  <si>
    <t xml:space="preserve">01 Headquarters Ottawa </t>
  </si>
  <si>
    <t xml:space="preserve">0399 Strengthening Mission in Canada </t>
  </si>
  <si>
    <t xml:space="preserve">Vote: 204 Mission in India </t>
  </si>
  <si>
    <t xml:space="preserve">01 Headquarters New Delhi </t>
  </si>
  <si>
    <t xml:space="preserve">0893 Strengthening Mission in India </t>
  </si>
  <si>
    <t xml:space="preserve">Vote: 205 Mission in Egypt </t>
  </si>
  <si>
    <t xml:space="preserve">01 Headquarters Cairo </t>
  </si>
  <si>
    <t xml:space="preserve">1064 Strengthening Mission in Egypt </t>
  </si>
  <si>
    <t xml:space="preserve">Vote: 206 Mission in Kenya </t>
  </si>
  <si>
    <t xml:space="preserve">01 Headquarters Nairobi </t>
  </si>
  <si>
    <t xml:space="preserve">0892 Strengthening Mission in Kenya </t>
  </si>
  <si>
    <t xml:space="preserve">Vote: 207 Mission in Tanzania </t>
  </si>
  <si>
    <t xml:space="preserve">01 Headquarters Dar es Salaam </t>
  </si>
  <si>
    <t xml:space="preserve">0400 Strengthening Mission in Tanzania </t>
  </si>
  <si>
    <t xml:space="preserve">Vote: 208 Mission in Nigeria </t>
  </si>
  <si>
    <t xml:space="preserve">01 Headquarters Abuja </t>
  </si>
  <si>
    <t xml:space="preserve">0401 Strengthening Mission in Nigeria </t>
  </si>
  <si>
    <t xml:space="preserve">Vote: 209 Mission in South Africa </t>
  </si>
  <si>
    <t xml:space="preserve">01 Headquarters Pretoria </t>
  </si>
  <si>
    <t xml:space="preserve">0972 Strengthening Mission in South Africa </t>
  </si>
  <si>
    <t xml:space="preserve">Vote: 210 Mission in Washington </t>
  </si>
  <si>
    <t>01 Headquarters Washington</t>
  </si>
  <si>
    <t xml:space="preserve">0402 Strengthening Mission in Washington </t>
  </si>
  <si>
    <t xml:space="preserve">Vote: 211 Mission in Ethiopia </t>
  </si>
  <si>
    <t xml:space="preserve">01 Headquarters Adis Ababa </t>
  </si>
  <si>
    <t xml:space="preserve">0930 Strengthening Mission in Ethiopia </t>
  </si>
  <si>
    <t xml:space="preserve">Vote: 212 Mission in China </t>
  </si>
  <si>
    <t xml:space="preserve">01 Headquarters Beijing </t>
  </si>
  <si>
    <t xml:space="preserve">0403 Strengthening Mission in China </t>
  </si>
  <si>
    <t xml:space="preserve">Vote: 213 Mission in Rwanda </t>
  </si>
  <si>
    <t xml:space="preserve">01 Headquarters Kigali </t>
  </si>
  <si>
    <t xml:space="preserve">0404 Strengthening Mission in Rwanda </t>
  </si>
  <si>
    <t xml:space="preserve">Vote: 214 Mission in Geneva </t>
  </si>
  <si>
    <t xml:space="preserve">01 Headquarters Geneva </t>
  </si>
  <si>
    <t xml:space="preserve">0973 Strengthening Mission in Geneva </t>
  </si>
  <si>
    <t xml:space="preserve">Vote: 215 Mission in Japan </t>
  </si>
  <si>
    <t xml:space="preserve">01 Headquarters Tokyo </t>
  </si>
  <si>
    <t xml:space="preserve">1254 Strengthening Mission in Japan </t>
  </si>
  <si>
    <t xml:space="preserve">Vote: 217 Mission in Saudi Arabia </t>
  </si>
  <si>
    <t xml:space="preserve">01 Headquarters Riyadh </t>
  </si>
  <si>
    <t xml:space="preserve">1065 Strengthening Mission in Saudi Arabia </t>
  </si>
  <si>
    <t xml:space="preserve">Vote: 218 Mission in Denmark </t>
  </si>
  <si>
    <t xml:space="preserve">01 Headquarters Copenhagen </t>
  </si>
  <si>
    <t>0974 Strengthening Mission in Denmark</t>
  </si>
  <si>
    <t>Vote: 219 Mission in Belgium</t>
  </si>
  <si>
    <t>Programme :52 Overseas Mission Services</t>
  </si>
  <si>
    <t xml:space="preserve">01 Headquarters Brussels </t>
  </si>
  <si>
    <t xml:space="preserve">0975 Strengthening Mission in Belgium </t>
  </si>
  <si>
    <t xml:space="preserve">Vote: 220 Mission in Italy </t>
  </si>
  <si>
    <t xml:space="preserve">01 Headquarters Rome </t>
  </si>
  <si>
    <t xml:space="preserve">0977 Strengthening Mission in Italy </t>
  </si>
  <si>
    <t xml:space="preserve">Vote: 221 Mission in DR Congo </t>
  </si>
  <si>
    <t xml:space="preserve">01 Headquarters Kishansa </t>
  </si>
  <si>
    <t xml:space="preserve">1177 Strengthening Mission in DR congo </t>
  </si>
  <si>
    <t xml:space="preserve">Vote: 223 Mission in Sudan </t>
  </si>
  <si>
    <t xml:space="preserve">01 Headquarters Khartoum </t>
  </si>
  <si>
    <t xml:space="preserve">0405 Strengthening Mission in Sudan </t>
  </si>
  <si>
    <t xml:space="preserve">Vote: 224 Mission in France </t>
  </si>
  <si>
    <t xml:space="preserve">01 Headquarters Paris </t>
  </si>
  <si>
    <t xml:space="preserve">0925 Strengthening Mission in France </t>
  </si>
  <si>
    <t xml:space="preserve">Vote: 225 Mission in Germany </t>
  </si>
  <si>
    <t xml:space="preserve">01 Headquarters Berlin </t>
  </si>
  <si>
    <t xml:space="preserve">0926 Strengthening Mission in Germany </t>
  </si>
  <si>
    <t xml:space="preserve">Vote: 226 Mission in Iran </t>
  </si>
  <si>
    <t xml:space="preserve">01 Headquarters Tehran </t>
  </si>
  <si>
    <t xml:space="preserve">0927 Strengthening Mission in Iran </t>
  </si>
  <si>
    <t xml:space="preserve">Vote: 227 Mission in Russia </t>
  </si>
  <si>
    <t xml:space="preserve">01 Headquarters Moscow </t>
  </si>
  <si>
    <t>0928 Strengthening Mission in Russia</t>
  </si>
  <si>
    <t>Vote: 228 Mission in Canberra</t>
  </si>
  <si>
    <t xml:space="preserve">01 Headquarters Canberra </t>
  </si>
  <si>
    <t xml:space="preserve">0929 Strengthening Mission in Canberra </t>
  </si>
  <si>
    <t xml:space="preserve">Vote: 229 Mission in Juba </t>
  </si>
  <si>
    <t xml:space="preserve">01 Headquarters Juba </t>
  </si>
  <si>
    <t xml:space="preserve">0976 Strengthening Mission in Juba </t>
  </si>
  <si>
    <t xml:space="preserve">Vote: 230 Mission in Abu Dhabi </t>
  </si>
  <si>
    <t xml:space="preserve">01 Headquarters Abu Dhabi </t>
  </si>
  <si>
    <t xml:space="preserve">1124 Strengthening Abu Dhabi Mission </t>
  </si>
  <si>
    <t xml:space="preserve">Vote: 231 Mission in Bujumbura </t>
  </si>
  <si>
    <t xml:space="preserve">01 Headquarters Bujumbura </t>
  </si>
  <si>
    <t xml:space="preserve">1125 Strengthening Bujumbura Mission </t>
  </si>
  <si>
    <t xml:space="preserve">Vote: 232 Consulate in Guangzhou </t>
  </si>
  <si>
    <t xml:space="preserve">01 Consulate Guangzhou </t>
  </si>
  <si>
    <t xml:space="preserve">1169 Strengthening Consulate in Guangzhou </t>
  </si>
  <si>
    <t xml:space="preserve">Vote: 233 Mission in Ankara </t>
  </si>
  <si>
    <t xml:space="preserve">01 Headquarters Ankara </t>
  </si>
  <si>
    <t xml:space="preserve">1237 Strengthening Mission in Ankara </t>
  </si>
  <si>
    <t xml:space="preserve">Vote: 234 Mission in Somalia </t>
  </si>
  <si>
    <t xml:space="preserve">01 Headquarters Mogadishu </t>
  </si>
  <si>
    <t xml:space="preserve">1287 Strengthening Mission in Somalia </t>
  </si>
  <si>
    <t xml:space="preserve">Vote: 235 Mission in Malyasia </t>
  </si>
  <si>
    <t xml:space="preserve">01 Headquarters Kuala Lumpur </t>
  </si>
  <si>
    <t>1299 Strengthening Mission in Malaysia</t>
  </si>
  <si>
    <t xml:space="preserve">Vote: 236 Consulate in Mombasa </t>
  </si>
  <si>
    <t xml:space="preserve">01 Headquarters Mombasa </t>
  </si>
  <si>
    <t xml:space="preserve">1300 Strengthening the Consulate in Mombasa </t>
  </si>
  <si>
    <t xml:space="preserve">Vote: 237 Uganda Embassy in Algeria, Algiers </t>
  </si>
  <si>
    <t xml:space="preserve">01 Headquarters Algiers </t>
  </si>
  <si>
    <t xml:space="preserve">0991 Strengthening of Mission in Algeria </t>
  </si>
  <si>
    <t xml:space="preserve">Sector: Interest Payments </t>
  </si>
  <si>
    <t>Vote: 130 Treasury Operations</t>
  </si>
  <si>
    <t>Programme :51 Debt Payments</t>
  </si>
  <si>
    <t xml:space="preserve">01    Administration </t>
  </si>
  <si>
    <t xml:space="preserve">Sector: Science, Technology and Innovation </t>
  </si>
  <si>
    <t xml:space="preserve">Vote: 023 Ministry of Science,Technology and Innovation </t>
  </si>
  <si>
    <t xml:space="preserve">Programme :01 Regulation </t>
  </si>
  <si>
    <t>04 Monitoring and Evaluation</t>
  </si>
  <si>
    <t>05 Quality Assurance</t>
  </si>
  <si>
    <t>12 Science, Technology and Innovation Policy and Regulation</t>
  </si>
  <si>
    <t>15 Bio Safety and Bio Security</t>
  </si>
  <si>
    <t>16 Bio Sciences and Bio Economy</t>
  </si>
  <si>
    <t>17 Physical, Chemical and Social Sciences</t>
  </si>
  <si>
    <t xml:space="preserve"> Programme :02 Research and Innovation</t>
  </si>
  <si>
    <t xml:space="preserve"> SubProgrammes</t>
  </si>
  <si>
    <t>06 International Collaboration</t>
  </si>
  <si>
    <t>07 Research and Development</t>
  </si>
  <si>
    <t>08 Technology Development</t>
  </si>
  <si>
    <t>10 Infrastructure Development</t>
  </si>
  <si>
    <t>14 Innovation Registration and Intellectual Property Management</t>
  </si>
  <si>
    <t xml:space="preserve">1511 Kiira Motors Corporation </t>
  </si>
  <si>
    <t xml:space="preserve">1513 National Science, Technology, Engineering and Innovation Skills Enhancement Project </t>
  </si>
  <si>
    <t xml:space="preserve">Programme :03 Science Entrepreneurship </t>
  </si>
  <si>
    <t>09 Technology Uptake, Commercialisation and Enterprise</t>
  </si>
  <si>
    <t>10 Science, Technology and Innovation infrastructure Development</t>
  </si>
  <si>
    <t>11 Skills Development</t>
  </si>
  <si>
    <t>13 Small and Medium Enterprise Development and Facilitation</t>
  </si>
  <si>
    <t>18 Advancement and Outreach</t>
  </si>
  <si>
    <t xml:space="preserve">Programme :49 General Administration and Planning </t>
  </si>
  <si>
    <t xml:space="preserve">02 Human Resource </t>
  </si>
  <si>
    <t xml:space="preserve">19 Policy and Planning </t>
  </si>
  <si>
    <t xml:space="preserve">1459 Institutional Support to Ministry of Science, Technology and Innovation </t>
  </si>
  <si>
    <t xml:space="preserve">Vote: 110 Uganda Industrial Research Institute </t>
  </si>
  <si>
    <t xml:space="preserve">Programme :04 Industrial Research </t>
  </si>
  <si>
    <t>Programme :04 Industrial Research</t>
  </si>
  <si>
    <t>SubProgrammes</t>
  </si>
  <si>
    <t>Projects</t>
  </si>
  <si>
    <t>0430 Uganda Industrial Research Institute</t>
  </si>
  <si>
    <t>Sector: Tourism</t>
  </si>
  <si>
    <t>Vote: 022 Ministry of Tourism, Wildlife and Antiquities</t>
  </si>
  <si>
    <t>Programme :01 Tourism, Wildlife Conservation and Museums</t>
  </si>
  <si>
    <t>09 Tourism</t>
  </si>
  <si>
    <t>10 Museums and Monuments</t>
  </si>
  <si>
    <t>11 Wildlife Conservation</t>
  </si>
  <si>
    <t>1333 Mt. Rwenzori Tourism Infrastructure Development Project (MRTIDP)</t>
  </si>
  <si>
    <t>1334 Development of Museums and Heritage Sites for Cultural Promotion</t>
  </si>
  <si>
    <t>1335 Establishment of Lake Victoria Tourism Circuit</t>
  </si>
  <si>
    <t>1336 Development of Source of the Nile</t>
  </si>
  <si>
    <t>1337 Establishment of Regional Satellite Wildlife Conservation Education Centres in Uganda</t>
  </si>
  <si>
    <t>Programme :49 General Administration, Policy and Planning</t>
  </si>
  <si>
    <t>0248 Government Purchases and Taxes</t>
  </si>
  <si>
    <t>Vote: 117 Uganda Tourism Board</t>
  </si>
  <si>
    <t>Programme :02 Tourism Development</t>
  </si>
  <si>
    <t>1127 Support to UTB</t>
  </si>
  <si>
    <t>Grand Total PAF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</si>
</sst>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_);_(* \(#,##0\);_(* &quot;-&quot;??_);_(@_)"/>
    <numFmt numFmtId="165" formatCode="#,##0_ ;\-#,##0\ "/>
    <numFmt numFmtId="166" formatCode="#,##0.0_ ;\-#,##0.0\ "/>
    <numFmt numFmtId="167" formatCode="0.0%"/>
    <numFmt numFmtId="168" formatCode="_-* #,##0.0_-;\-* #,##0.0_-;_-* &quot;-&quot;??_-;_-@_-"/>
    <numFmt numFmtId="169" formatCode="_(* #,##0.00_);_(* \(#,##0.00\);_(* &quot;-&quot;??_);_(@_)"/>
    <numFmt numFmtId="170" formatCode="_(* #,##0.000_);_(* \(#,##0.000\);_(* &quot;-&quot;??_);_(@_)"/>
    <numFmt numFmtId="171" formatCode="_-* #,##0_-;\-* #,##0_-;_-* &quot;-&quot;??_-;_-@_-"/>
    <numFmt numFmtId="172" formatCode="#,##0.000"/>
    <numFmt numFmtId="173" formatCode="000"/>
    <numFmt numFmtId="174" formatCode="0.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HelveticaNeueLTStd"/>
    </font>
    <font>
      <sz val="14"/>
      <name val="HelveticaNeueLTStd"/>
    </font>
    <font>
      <sz val="10"/>
      <name val="Arial"/>
      <family val="2"/>
    </font>
    <font>
      <sz val="10"/>
      <name val="HelveticaNeueLTStd"/>
    </font>
    <font>
      <sz val="12"/>
      <color theme="1"/>
      <name val="Berlin Sans FB"/>
      <family val="2"/>
    </font>
    <font>
      <sz val="12"/>
      <color theme="4" tint="-0.249977111117893"/>
      <name val="Berlin Sans FB"/>
      <family val="2"/>
    </font>
    <font>
      <b/>
      <sz val="12"/>
      <color theme="1"/>
      <name val="Berlin Sans FB"/>
      <family val="2"/>
    </font>
    <font>
      <b/>
      <sz val="12"/>
      <color theme="4" tint="-0.249977111117893"/>
      <name val="Berlin Sans FB"/>
      <family val="2"/>
    </font>
    <font>
      <b/>
      <sz val="12"/>
      <name val="Berlin Sans FB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6"/>
      <color theme="11"/>
      <name val="Arial"/>
      <family val="2"/>
    </font>
    <font>
      <u/>
      <sz val="6"/>
      <color theme="10"/>
      <name val="Arial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7.5"/>
      <color rgb="FF000000"/>
      <name val="Times New Roman"/>
      <family val="2"/>
    </font>
    <font>
      <sz val="7.5"/>
      <name val="Times New Roman"/>
      <family val="1"/>
    </font>
    <font>
      <sz val="7.5"/>
      <color rgb="FF000000"/>
      <name val="Times New Roman"/>
      <family val="2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5.5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0000"/>
      <name val="Arial"/>
      <family val="2"/>
    </font>
    <font>
      <b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i/>
      <sz val="10"/>
      <color rgb="FF000000"/>
      <name val="Arial"/>
      <family val="2"/>
    </font>
    <font>
      <sz val="3"/>
      <color rgb="FF000000"/>
      <name val="Times New Roman"/>
      <family val="1"/>
    </font>
    <font>
      <i/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3"/>
      <color rgb="FF000000"/>
      <name val="Arial"/>
      <family val="2"/>
    </font>
    <font>
      <i/>
      <sz val="3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D2D2D2"/>
      </patternFill>
    </fill>
    <fill>
      <patternFill patternType="solid">
        <fgColor rgb="FFFFFFDF"/>
      </patternFill>
    </fill>
    <fill>
      <patternFill patternType="solid">
        <fgColor rgb="FFFFFF00"/>
      </patternFill>
    </fill>
    <fill>
      <patternFill patternType="solid">
        <fgColor rgb="FFD2D2D2"/>
        <bgColor indexed="64"/>
      </patternFill>
    </fill>
    <fill>
      <patternFill patternType="solid">
        <fgColor rgb="FFF9F9D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2D2D2"/>
      </right>
      <top style="thin">
        <color rgb="FF000000"/>
      </top>
      <bottom style="thin">
        <color rgb="FFD2D2D2"/>
      </bottom>
      <diagonal/>
    </border>
    <border>
      <left style="thin">
        <color rgb="FFD2D2D2"/>
      </left>
      <right/>
      <top style="thin">
        <color rgb="FF000000"/>
      </top>
      <bottom style="thin">
        <color rgb="FFD2D2D2"/>
      </bottom>
      <diagonal/>
    </border>
    <border>
      <left/>
      <right style="thin">
        <color rgb="FF000000"/>
      </right>
      <top style="thin">
        <color rgb="FF000000"/>
      </top>
      <bottom style="thin">
        <color rgb="FFD2D2D2"/>
      </bottom>
      <diagonal/>
    </border>
    <border>
      <left style="thin">
        <color rgb="FF000000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  <border>
      <left/>
      <right style="thin">
        <color rgb="FF000000"/>
      </right>
      <top style="thin">
        <color rgb="FFD2D2D2"/>
      </top>
      <bottom style="thin">
        <color rgb="FFD2D2D2"/>
      </bottom>
      <diagonal/>
    </border>
    <border>
      <left style="thin">
        <color rgb="FF000000"/>
      </left>
      <right style="thin">
        <color rgb="FFD2D2D2"/>
      </right>
      <top style="thin">
        <color rgb="FFD2D2D2"/>
      </top>
      <bottom style="thin">
        <color rgb="FF000000"/>
      </bottom>
      <diagonal/>
    </border>
    <border>
      <left style="thin">
        <color rgb="FFD2D2D2"/>
      </left>
      <right/>
      <top style="thin">
        <color rgb="FFD2D2D2"/>
      </top>
      <bottom style="thin">
        <color rgb="FF000000"/>
      </bottom>
      <diagonal/>
    </border>
    <border>
      <left/>
      <right style="thin">
        <color rgb="FF000000"/>
      </right>
      <top style="thin">
        <color rgb="FFD2D2D2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2" fillId="0" borderId="0"/>
    <xf numFmtId="169" fontId="12" fillId="0" borderId="0" applyFont="0" applyFill="0" applyBorder="0" applyAlignment="0" applyProtection="0"/>
    <xf numFmtId="0" fontId="27" fillId="0" borderId="0"/>
  </cellStyleXfs>
  <cellXfs count="533">
    <xf numFmtId="0" fontId="0" fillId="0" borderId="0" xfId="0"/>
    <xf numFmtId="0" fontId="3" fillId="2" borderId="1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right"/>
    </xf>
    <xf numFmtId="0" fontId="4" fillId="0" borderId="3" xfId="2" applyFont="1" applyFill="1" applyBorder="1" applyAlignment="1"/>
    <xf numFmtId="164" fontId="5" fillId="3" borderId="3" xfId="1" applyNumberFormat="1" applyFont="1" applyFill="1" applyBorder="1" applyAlignment="1"/>
    <xf numFmtId="0" fontId="0" fillId="0" borderId="0" xfId="0" applyFill="1"/>
    <xf numFmtId="0" fontId="5" fillId="0" borderId="3" xfId="2" applyFont="1" applyFill="1" applyBorder="1" applyAlignment="1">
      <alignment horizontal="right"/>
    </xf>
    <xf numFmtId="0" fontId="5" fillId="0" borderId="3" xfId="2" applyFont="1" applyFill="1" applyBorder="1" applyAlignment="1"/>
    <xf numFmtId="0" fontId="4" fillId="0" borderId="3" xfId="2" quotePrefix="1" applyFont="1" applyFill="1" applyBorder="1" applyAlignment="1">
      <alignment horizontal="right"/>
    </xf>
    <xf numFmtId="0" fontId="3" fillId="4" borderId="3" xfId="2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left"/>
    </xf>
    <xf numFmtId="164" fontId="7" fillId="4" borderId="3" xfId="1" applyNumberFormat="1" applyFont="1" applyFill="1" applyBorder="1" applyAlignment="1"/>
    <xf numFmtId="0" fontId="3" fillId="0" borderId="3" xfId="2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left" wrapText="1"/>
    </xf>
    <xf numFmtId="0" fontId="3" fillId="4" borderId="3" xfId="2" quotePrefix="1" applyFont="1" applyFill="1" applyBorder="1" applyAlignment="1">
      <alignment horizontal="right"/>
    </xf>
    <xf numFmtId="0" fontId="3" fillId="0" borderId="4" xfId="2" applyFont="1" applyFill="1" applyBorder="1" applyAlignment="1"/>
    <xf numFmtId="0" fontId="4" fillId="0" borderId="5" xfId="2" quotePrefix="1" applyFont="1" applyFill="1" applyBorder="1" applyAlignment="1">
      <alignment horizontal="right"/>
    </xf>
    <xf numFmtId="0" fontId="3" fillId="4" borderId="5" xfId="2" quotePrefix="1" applyFont="1" applyFill="1" applyBorder="1" applyAlignment="1">
      <alignment horizontal="right"/>
    </xf>
    <xf numFmtId="0" fontId="3" fillId="4" borderId="5" xfId="3" applyFont="1" applyFill="1" applyBorder="1" applyAlignment="1"/>
    <xf numFmtId="0" fontId="3" fillId="0" borderId="5" xfId="2" applyFont="1" applyFill="1" applyBorder="1" applyAlignment="1">
      <alignment horizontal="right"/>
    </xf>
    <xf numFmtId="0" fontId="3" fillId="0" borderId="5" xfId="3" applyFont="1" applyFill="1" applyBorder="1" applyAlignment="1"/>
    <xf numFmtId="0" fontId="7" fillId="5" borderId="3" xfId="2" quotePrefix="1" applyFont="1" applyFill="1" applyBorder="1" applyAlignment="1">
      <alignment horizontal="right"/>
    </xf>
    <xf numFmtId="0" fontId="7" fillId="5" borderId="3" xfId="2" applyFont="1" applyFill="1" applyBorder="1" applyAlignment="1"/>
    <xf numFmtId="164" fontId="7" fillId="5" borderId="3" xfId="1" applyNumberFormat="1" applyFont="1" applyFill="1" applyBorder="1" applyAlignment="1"/>
    <xf numFmtId="0" fontId="3" fillId="4" borderId="3" xfId="2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3" fillId="2" borderId="2" xfId="2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Font="1" applyFill="1"/>
    <xf numFmtId="0" fontId="5" fillId="0" borderId="0" xfId="0" applyFont="1" applyFill="1" applyAlignment="1"/>
    <xf numFmtId="164" fontId="5" fillId="0" borderId="0" xfId="0" applyNumberFormat="1" applyFont="1" applyFill="1" applyAlignment="1"/>
    <xf numFmtId="0" fontId="13" fillId="0" borderId="0" xfId="4" applyFont="1"/>
    <xf numFmtId="0" fontId="13" fillId="6" borderId="0" xfId="4" applyFont="1" applyFill="1"/>
    <xf numFmtId="0" fontId="13" fillId="6" borderId="0" xfId="4" applyFont="1" applyFill="1" applyBorder="1"/>
    <xf numFmtId="167" fontId="11" fillId="0" borderId="16" xfId="5" applyNumberFormat="1" applyFont="1" applyFill="1" applyBorder="1" applyAlignment="1">
      <alignment horizontal="center"/>
    </xf>
    <xf numFmtId="167" fontId="11" fillId="0" borderId="15" xfId="5" applyNumberFormat="1" applyFont="1" applyFill="1" applyBorder="1" applyAlignment="1">
      <alignment horizontal="center"/>
    </xf>
    <xf numFmtId="0" fontId="11" fillId="6" borderId="14" xfId="4" applyFont="1" applyFill="1" applyBorder="1"/>
    <xf numFmtId="167" fontId="11" fillId="0" borderId="13" xfId="5" applyNumberFormat="1" applyFont="1" applyFill="1" applyBorder="1" applyAlignment="1">
      <alignment horizontal="center"/>
    </xf>
    <xf numFmtId="167" fontId="11" fillId="0" borderId="0" xfId="5" applyNumberFormat="1" applyFont="1" applyFill="1" applyBorder="1" applyAlignment="1">
      <alignment horizontal="center"/>
    </xf>
    <xf numFmtId="0" fontId="11" fillId="6" borderId="12" xfId="4" applyFont="1" applyFill="1" applyBorder="1"/>
    <xf numFmtId="167" fontId="11" fillId="0" borderId="13" xfId="4" applyNumberFormat="1" applyFont="1" applyFill="1" applyBorder="1" applyAlignment="1">
      <alignment horizontal="center"/>
    </xf>
    <xf numFmtId="0" fontId="11" fillId="0" borderId="13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0" fillId="6" borderId="12" xfId="4" applyFont="1" applyFill="1" applyBorder="1"/>
    <xf numFmtId="165" fontId="11" fillId="0" borderId="19" xfId="4" applyNumberFormat="1" applyFont="1" applyFill="1" applyBorder="1" applyAlignment="1">
      <alignment horizontal="center"/>
    </xf>
    <xf numFmtId="165" fontId="11" fillId="0" borderId="18" xfId="4" applyNumberFormat="1" applyFont="1" applyFill="1" applyBorder="1" applyAlignment="1">
      <alignment horizontal="center"/>
    </xf>
    <xf numFmtId="3" fontId="11" fillId="0" borderId="18" xfId="6" applyNumberFormat="1" applyFont="1" applyFill="1" applyBorder="1" applyAlignment="1">
      <alignment horizontal="center"/>
    </xf>
    <xf numFmtId="0" fontId="11" fillId="6" borderId="17" xfId="4" applyFont="1" applyFill="1" applyBorder="1"/>
    <xf numFmtId="3" fontId="11" fillId="0" borderId="13" xfId="6" applyNumberFormat="1" applyFont="1" applyFill="1" applyBorder="1" applyAlignment="1">
      <alignment horizontal="center"/>
    </xf>
    <xf numFmtId="3" fontId="11" fillId="0" borderId="0" xfId="6" applyNumberFormat="1" applyFont="1" applyFill="1" applyBorder="1" applyAlignment="1">
      <alignment horizontal="center"/>
    </xf>
    <xf numFmtId="0" fontId="11" fillId="6" borderId="12" xfId="4" applyFont="1" applyFill="1" applyBorder="1" applyAlignment="1">
      <alignment horizontal="left"/>
    </xf>
    <xf numFmtId="165" fontId="11" fillId="0" borderId="13" xfId="4" applyNumberFormat="1" applyFont="1" applyFill="1" applyBorder="1" applyAlignment="1">
      <alignment horizontal="center"/>
    </xf>
    <xf numFmtId="165" fontId="11" fillId="0" borderId="0" xfId="4" applyNumberFormat="1" applyFont="1" applyFill="1" applyBorder="1" applyAlignment="1">
      <alignment horizontal="center"/>
    </xf>
    <xf numFmtId="165" fontId="11" fillId="0" borderId="16" xfId="4" applyNumberFormat="1" applyFont="1" applyFill="1" applyBorder="1" applyAlignment="1">
      <alignment horizontal="center"/>
    </xf>
    <xf numFmtId="165" fontId="11" fillId="0" borderId="15" xfId="4" applyNumberFormat="1" applyFont="1" applyFill="1" applyBorder="1" applyAlignment="1">
      <alignment horizontal="center"/>
    </xf>
    <xf numFmtId="3" fontId="11" fillId="0" borderId="15" xfId="6" applyNumberFormat="1" applyFont="1" applyFill="1" applyBorder="1" applyAlignment="1">
      <alignment horizontal="center"/>
    </xf>
    <xf numFmtId="0" fontId="10" fillId="6" borderId="14" xfId="4" applyFont="1" applyFill="1" applyBorder="1" applyAlignment="1">
      <alignment horizontal="left"/>
    </xf>
    <xf numFmtId="0" fontId="10" fillId="6" borderId="12" xfId="4" applyFont="1" applyFill="1" applyBorder="1" applyAlignment="1">
      <alignment horizontal="left"/>
    </xf>
    <xf numFmtId="3" fontId="11" fillId="0" borderId="16" xfId="6" applyNumberFormat="1" applyFont="1" applyFill="1" applyBorder="1" applyAlignment="1">
      <alignment horizontal="center"/>
    </xf>
    <xf numFmtId="166" fontId="11" fillId="0" borderId="0" xfId="4" applyNumberFormat="1" applyFont="1" applyFill="1" applyBorder="1" applyAlignment="1">
      <alignment horizontal="center"/>
    </xf>
    <xf numFmtId="0" fontId="10" fillId="7" borderId="11" xfId="4" applyFont="1" applyFill="1" applyBorder="1" applyAlignment="1">
      <alignment horizontal="center"/>
    </xf>
    <xf numFmtId="0" fontId="10" fillId="7" borderId="10" xfId="4" applyFont="1" applyFill="1" applyBorder="1" applyAlignment="1">
      <alignment horizontal="center"/>
    </xf>
    <xf numFmtId="0" fontId="10" fillId="7" borderId="9" xfId="4" applyFont="1" applyFill="1" applyBorder="1" applyAlignment="1">
      <alignment horizontal="center"/>
    </xf>
    <xf numFmtId="0" fontId="11" fillId="6" borderId="8" xfId="4" applyFont="1" applyFill="1" applyBorder="1" applyAlignment="1">
      <alignment horizontal="center"/>
    </xf>
    <xf numFmtId="0" fontId="11" fillId="6" borderId="7" xfId="4" applyFont="1" applyFill="1" applyBorder="1" applyAlignment="1">
      <alignment horizontal="center"/>
    </xf>
    <xf numFmtId="0" fontId="10" fillId="6" borderId="6" xfId="4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168" fontId="15" fillId="0" borderId="20" xfId="1" applyNumberFormat="1" applyFont="1" applyFill="1" applyBorder="1" applyAlignment="1">
      <alignment vertical="center" wrapText="1"/>
    </xf>
    <xf numFmtId="168" fontId="15" fillId="0" borderId="21" xfId="1" applyNumberFormat="1" applyFont="1" applyFill="1" applyBorder="1" applyAlignment="1">
      <alignment vertical="center" wrapText="1"/>
    </xf>
    <xf numFmtId="168" fontId="14" fillId="0" borderId="21" xfId="1" applyNumberFormat="1" applyFont="1" applyFill="1" applyBorder="1" applyAlignment="1">
      <alignment horizontal="center" vertical="center" wrapText="1"/>
    </xf>
    <xf numFmtId="168" fontId="14" fillId="0" borderId="22" xfId="1" applyNumberFormat="1" applyFont="1" applyFill="1" applyBorder="1" applyAlignment="1">
      <alignment vertical="center" wrapText="1"/>
    </xf>
    <xf numFmtId="168" fontId="14" fillId="0" borderId="21" xfId="1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168" fontId="15" fillId="0" borderId="23" xfId="1" applyNumberFormat="1" applyFont="1" applyFill="1" applyBorder="1" applyAlignment="1">
      <alignment vertical="center" wrapText="1"/>
    </xf>
    <xf numFmtId="168" fontId="15" fillId="0" borderId="24" xfId="1" applyNumberFormat="1" applyFont="1" applyFill="1" applyBorder="1" applyAlignment="1">
      <alignment vertical="center" wrapText="1"/>
    </xf>
    <xf numFmtId="168" fontId="14" fillId="0" borderId="24" xfId="1" applyNumberFormat="1" applyFont="1" applyFill="1" applyBorder="1" applyAlignment="1">
      <alignment horizontal="center" vertical="center" wrapText="1"/>
    </xf>
    <xf numFmtId="168" fontId="14" fillId="0" borderId="25" xfId="1" applyNumberFormat="1" applyFont="1" applyFill="1" applyBorder="1" applyAlignment="1">
      <alignment vertical="center" wrapText="1"/>
    </xf>
    <xf numFmtId="168" fontId="14" fillId="0" borderId="24" xfId="1" applyNumberFormat="1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168" fontId="15" fillId="0" borderId="26" xfId="1" applyNumberFormat="1" applyFont="1" applyFill="1" applyBorder="1" applyAlignment="1">
      <alignment vertical="center" wrapText="1"/>
    </xf>
    <xf numFmtId="168" fontId="15" fillId="0" borderId="27" xfId="1" applyNumberFormat="1" applyFont="1" applyFill="1" applyBorder="1" applyAlignment="1">
      <alignment vertical="center" wrapText="1"/>
    </xf>
    <xf numFmtId="168" fontId="14" fillId="0" borderId="27" xfId="1" applyNumberFormat="1" applyFont="1" applyFill="1" applyBorder="1" applyAlignment="1">
      <alignment horizontal="center" vertical="center" wrapText="1"/>
    </xf>
    <xf numFmtId="168" fontId="14" fillId="0" borderId="28" xfId="1" applyNumberFormat="1" applyFont="1" applyFill="1" applyBorder="1" applyAlignment="1">
      <alignment vertical="center" wrapText="1"/>
    </xf>
    <xf numFmtId="168" fontId="14" fillId="0" borderId="27" xfId="1" applyNumberFormat="1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168" fontId="17" fillId="0" borderId="29" xfId="1" applyNumberFormat="1" applyFont="1" applyFill="1" applyBorder="1" applyAlignment="1">
      <alignment vertical="center" wrapText="1"/>
    </xf>
    <xf numFmtId="168" fontId="17" fillId="0" borderId="30" xfId="1" applyNumberFormat="1" applyFont="1" applyFill="1" applyBorder="1" applyAlignment="1">
      <alignment vertical="center" wrapText="1"/>
    </xf>
    <xf numFmtId="168" fontId="16" fillId="0" borderId="30" xfId="1" applyNumberFormat="1" applyFont="1" applyFill="1" applyBorder="1" applyAlignment="1">
      <alignment horizontal="center" vertical="center" wrapText="1"/>
    </xf>
    <xf numFmtId="168" fontId="16" fillId="0" borderId="31" xfId="1" applyNumberFormat="1" applyFont="1" applyFill="1" applyBorder="1" applyAlignment="1">
      <alignment vertical="center" wrapText="1"/>
    </xf>
    <xf numFmtId="168" fontId="16" fillId="0" borderId="30" xfId="1" applyNumberFormat="1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168" fontId="14" fillId="0" borderId="24" xfId="1" applyNumberFormat="1" applyFont="1" applyFill="1" applyBorder="1" applyAlignment="1">
      <alignment horizontal="right" vertical="center" wrapText="1"/>
    </xf>
    <xf numFmtId="168" fontId="17" fillId="0" borderId="23" xfId="1" applyNumberFormat="1" applyFont="1" applyFill="1" applyBorder="1" applyAlignment="1">
      <alignment vertical="center" wrapText="1"/>
    </xf>
    <xf numFmtId="168" fontId="17" fillId="0" borderId="24" xfId="1" applyNumberFormat="1" applyFont="1" applyFill="1" applyBorder="1" applyAlignment="1">
      <alignment vertical="center" wrapText="1"/>
    </xf>
    <xf numFmtId="168" fontId="16" fillId="0" borderId="24" xfId="1" applyNumberFormat="1" applyFont="1" applyFill="1" applyBorder="1" applyAlignment="1">
      <alignment horizontal="center" vertical="center" wrapText="1"/>
    </xf>
    <xf numFmtId="168" fontId="16" fillId="0" borderId="25" xfId="1" applyNumberFormat="1" applyFont="1" applyFill="1" applyBorder="1" applyAlignment="1">
      <alignment vertical="center" wrapText="1"/>
    </xf>
    <xf numFmtId="168" fontId="16" fillId="0" borderId="24" xfId="1" applyNumberFormat="1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left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9" fillId="0" borderId="0" xfId="4" applyFont="1" applyAlignment="1"/>
    <xf numFmtId="0" fontId="19" fillId="0" borderId="0" xfId="4" applyFont="1" applyAlignment="1">
      <alignment vertical="center"/>
    </xf>
    <xf numFmtId="0" fontId="19" fillId="0" borderId="0" xfId="4" applyFont="1" applyAlignment="1">
      <alignment vertical="top"/>
    </xf>
    <xf numFmtId="170" fontId="19" fillId="0" borderId="0" xfId="7" applyNumberFormat="1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49" fontId="19" fillId="0" borderId="0" xfId="4" applyNumberFormat="1" applyFont="1" applyAlignment="1">
      <alignment horizontal="center" vertical="center"/>
    </xf>
    <xf numFmtId="164" fontId="19" fillId="0" borderId="0" xfId="7" applyNumberFormat="1" applyFont="1" applyAlignment="1">
      <alignment vertical="top"/>
    </xf>
    <xf numFmtId="0" fontId="19" fillId="0" borderId="0" xfId="4" applyFont="1" applyFill="1" applyAlignment="1"/>
    <xf numFmtId="0" fontId="19" fillId="0" borderId="0" xfId="4" applyFont="1" applyFill="1" applyBorder="1" applyAlignment="1">
      <alignment vertical="center"/>
    </xf>
    <xf numFmtId="0" fontId="19" fillId="0" borderId="0" xfId="4" applyFont="1" applyFill="1" applyBorder="1" applyAlignment="1">
      <alignment vertical="top"/>
    </xf>
    <xf numFmtId="0" fontId="19" fillId="0" borderId="0" xfId="4" applyFont="1" applyFill="1" applyBorder="1" applyAlignment="1">
      <alignment vertical="top" wrapText="1"/>
    </xf>
    <xf numFmtId="170" fontId="20" fillId="0" borderId="0" xfId="7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9" fontId="19" fillId="0" borderId="0" xfId="4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21" fillId="10" borderId="32" xfId="4" applyFont="1" applyFill="1" applyBorder="1" applyAlignment="1">
      <alignment vertical="center"/>
    </xf>
    <xf numFmtId="170" fontId="22" fillId="10" borderId="33" xfId="7" applyNumberFormat="1" applyFont="1" applyFill="1" applyBorder="1" applyAlignment="1">
      <alignment wrapText="1"/>
    </xf>
    <xf numFmtId="169" fontId="22" fillId="10" borderId="33" xfId="7" applyNumberFormat="1" applyFont="1" applyFill="1" applyBorder="1" applyAlignment="1">
      <alignment horizontal="center" vertical="center" wrapText="1"/>
    </xf>
    <xf numFmtId="170" fontId="22" fillId="10" borderId="33" xfId="7" applyNumberFormat="1" applyFont="1" applyFill="1" applyBorder="1" applyAlignment="1">
      <alignment horizontal="center" vertical="center" wrapText="1"/>
    </xf>
    <xf numFmtId="0" fontId="21" fillId="6" borderId="37" xfId="4" applyFont="1" applyFill="1" applyBorder="1" applyAlignment="1">
      <alignment vertical="center" wrapText="1"/>
    </xf>
    <xf numFmtId="0" fontId="21" fillId="6" borderId="3" xfId="4" applyFont="1" applyFill="1" applyBorder="1" applyAlignment="1">
      <alignment horizontal="justify" vertical="top"/>
    </xf>
    <xf numFmtId="0" fontId="21" fillId="0" borderId="3" xfId="4" applyFont="1" applyBorder="1" applyAlignment="1">
      <alignment vertical="center" wrapText="1"/>
    </xf>
    <xf numFmtId="0" fontId="21" fillId="0" borderId="3" xfId="4" applyFont="1" applyBorder="1" applyAlignment="1">
      <alignment horizontal="justify" vertical="top"/>
    </xf>
    <xf numFmtId="169" fontId="22" fillId="11" borderId="3" xfId="7" applyNumberFormat="1" applyFont="1" applyFill="1" applyBorder="1" applyAlignment="1">
      <alignment horizontal="center" vertical="center" wrapText="1"/>
    </xf>
    <xf numFmtId="169" fontId="22" fillId="6" borderId="3" xfId="7" applyNumberFormat="1" applyFont="1" applyFill="1" applyBorder="1" applyAlignment="1">
      <alignment horizontal="center" vertical="center" wrapText="1"/>
    </xf>
    <xf numFmtId="169" fontId="23" fillId="11" borderId="3" xfId="7" applyNumberFormat="1" applyFont="1" applyFill="1" applyBorder="1" applyAlignment="1">
      <alignment horizontal="center" vertical="center"/>
    </xf>
    <xf numFmtId="0" fontId="21" fillId="0" borderId="3" xfId="4" applyFont="1" applyBorder="1" applyAlignment="1">
      <alignment horizontal="center" vertical="center" wrapText="1"/>
    </xf>
    <xf numFmtId="49" fontId="21" fillId="0" borderId="3" xfId="4" applyNumberFormat="1" applyFont="1" applyBorder="1" applyAlignment="1">
      <alignment horizontal="center" vertical="center" wrapText="1"/>
    </xf>
    <xf numFmtId="0" fontId="21" fillId="0" borderId="38" xfId="4" applyFont="1" applyBorder="1" applyAlignment="1">
      <alignment horizontal="center" vertical="center" wrapText="1"/>
    </xf>
    <xf numFmtId="0" fontId="21" fillId="6" borderId="4" xfId="4" applyFont="1" applyFill="1" applyBorder="1" applyAlignment="1">
      <alignment vertical="top" wrapText="1"/>
    </xf>
    <xf numFmtId="0" fontId="21" fillId="6" borderId="3" xfId="4" applyFont="1" applyFill="1" applyBorder="1" applyAlignment="1">
      <alignment vertical="top" wrapText="1"/>
    </xf>
    <xf numFmtId="0" fontId="21" fillId="0" borderId="3" xfId="4" applyFont="1" applyBorder="1" applyAlignment="1">
      <alignment horizontal="justify" vertical="center"/>
    </xf>
    <xf numFmtId="169" fontId="22" fillId="11" borderId="4" xfId="7" applyNumberFormat="1" applyFont="1" applyFill="1" applyBorder="1" applyAlignment="1">
      <alignment horizontal="center" vertical="center" wrapText="1"/>
    </xf>
    <xf numFmtId="169" fontId="22" fillId="6" borderId="4" xfId="7" applyNumberFormat="1" applyFont="1" applyFill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21" fillId="0" borderId="3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left" vertical="top" wrapText="1"/>
    </xf>
    <xf numFmtId="169" fontId="23" fillId="6" borderId="3" xfId="7" applyNumberFormat="1" applyFont="1" applyFill="1" applyBorder="1" applyAlignment="1">
      <alignment horizontal="center" vertical="center"/>
    </xf>
    <xf numFmtId="49" fontId="21" fillId="0" borderId="3" xfId="4" quotePrefix="1" applyNumberFormat="1" applyFont="1" applyBorder="1" applyAlignment="1">
      <alignment horizontal="center" vertical="center" wrapText="1"/>
    </xf>
    <xf numFmtId="0" fontId="21" fillId="0" borderId="38" xfId="4" quotePrefix="1" applyFont="1" applyBorder="1" applyAlignment="1">
      <alignment horizontal="center" vertical="center" wrapText="1"/>
    </xf>
    <xf numFmtId="43" fontId="19" fillId="0" borderId="0" xfId="4" applyNumberFormat="1" applyFont="1" applyAlignment="1">
      <alignment vertical="top"/>
    </xf>
    <xf numFmtId="0" fontId="19" fillId="0" borderId="0" xfId="4" applyFont="1" applyAlignment="1">
      <alignment horizontal="center"/>
    </xf>
    <xf numFmtId="0" fontId="22" fillId="12" borderId="40" xfId="4" applyFont="1" applyFill="1" applyBorder="1" applyAlignment="1">
      <alignment horizontal="center" vertical="center" wrapText="1"/>
    </xf>
    <xf numFmtId="0" fontId="22" fillId="12" borderId="41" xfId="4" applyFont="1" applyFill="1" applyBorder="1" applyAlignment="1">
      <alignment horizontal="center" vertical="top" wrapText="1"/>
    </xf>
    <xf numFmtId="170" fontId="22" fillId="12" borderId="41" xfId="7" applyNumberFormat="1" applyFont="1" applyFill="1" applyBorder="1" applyAlignment="1">
      <alignment horizontal="center" vertical="center" wrapText="1"/>
    </xf>
    <xf numFmtId="0" fontId="22" fillId="12" borderId="41" xfId="4" applyFont="1" applyFill="1" applyBorder="1" applyAlignment="1">
      <alignment horizontal="center" vertical="center"/>
    </xf>
    <xf numFmtId="49" fontId="22" fillId="12" borderId="41" xfId="4" applyNumberFormat="1" applyFont="1" applyFill="1" applyBorder="1" applyAlignment="1">
      <alignment horizontal="center" vertical="center" wrapText="1"/>
    </xf>
    <xf numFmtId="0" fontId="22" fillId="12" borderId="42" xfId="4" applyFont="1" applyFill="1" applyBorder="1" applyAlignment="1">
      <alignment horizontal="center" vertical="center"/>
    </xf>
    <xf numFmtId="0" fontId="9" fillId="0" borderId="0" xfId="0" applyFont="1"/>
    <xf numFmtId="0" fontId="5" fillId="0" borderId="0" xfId="12" applyFont="1"/>
    <xf numFmtId="0" fontId="5" fillId="0" borderId="0" xfId="12" applyFont="1" applyAlignment="1">
      <alignment horizontal="center" vertical="top"/>
    </xf>
    <xf numFmtId="164" fontId="5" fillId="0" borderId="0" xfId="13" applyNumberFormat="1" applyFont="1" applyAlignment="1">
      <alignment horizontal="center" vertical="top"/>
    </xf>
    <xf numFmtId="164" fontId="5" fillId="0" borderId="0" xfId="12" applyNumberFormat="1" applyFont="1"/>
    <xf numFmtId="164" fontId="5" fillId="0" borderId="0" xfId="12" applyNumberFormat="1" applyFont="1" applyAlignment="1">
      <alignment horizontal="center" vertical="top"/>
    </xf>
    <xf numFmtId="0" fontId="5" fillId="0" borderId="0" xfId="12" applyFont="1" applyAlignment="1">
      <alignment horizontal="right"/>
    </xf>
    <xf numFmtId="171" fontId="7" fillId="4" borderId="3" xfId="1" applyNumberFormat="1" applyFont="1" applyFill="1" applyBorder="1"/>
    <xf numFmtId="164" fontId="7" fillId="4" borderId="19" xfId="1" applyNumberFormat="1" applyFont="1" applyFill="1" applyBorder="1" applyAlignment="1"/>
    <xf numFmtId="171" fontId="7" fillId="4" borderId="3" xfId="1" applyNumberFormat="1" applyFont="1" applyFill="1" applyBorder="1" applyAlignment="1">
      <alignment horizontal="center" vertical="top"/>
    </xf>
    <xf numFmtId="0" fontId="7" fillId="4" borderId="3" xfId="12" applyFont="1" applyFill="1" applyBorder="1"/>
    <xf numFmtId="0" fontId="5" fillId="4" borderId="3" xfId="12" applyFont="1" applyFill="1" applyBorder="1" applyAlignment="1">
      <alignment horizontal="right"/>
    </xf>
    <xf numFmtId="164" fontId="5" fillId="0" borderId="3" xfId="12" applyNumberFormat="1" applyFont="1" applyBorder="1" applyAlignment="1">
      <alignment horizontal="center" vertical="top"/>
    </xf>
    <xf numFmtId="164" fontId="5" fillId="0" borderId="3" xfId="13" applyNumberFormat="1" applyFont="1" applyBorder="1" applyAlignment="1">
      <alignment horizontal="center" vertical="top"/>
    </xf>
    <xf numFmtId="0" fontId="5" fillId="0" borderId="3" xfId="12" applyFont="1" applyBorder="1"/>
    <xf numFmtId="0" fontId="5" fillId="0" borderId="3" xfId="12" applyFont="1" applyBorder="1" applyAlignment="1">
      <alignment horizontal="right"/>
    </xf>
    <xf numFmtId="171" fontId="7" fillId="4" borderId="19" xfId="1" applyNumberFormat="1" applyFont="1" applyFill="1" applyBorder="1"/>
    <xf numFmtId="171" fontId="5" fillId="0" borderId="3" xfId="1" applyNumberFormat="1" applyFont="1" applyBorder="1"/>
    <xf numFmtId="164" fontId="5" fillId="0" borderId="3" xfId="1" applyNumberFormat="1" applyFont="1" applyFill="1" applyBorder="1" applyAlignment="1"/>
    <xf numFmtId="171" fontId="5" fillId="0" borderId="3" xfId="1" applyNumberFormat="1" applyFont="1" applyBorder="1" applyAlignment="1">
      <alignment horizontal="center" vertical="top"/>
    </xf>
    <xf numFmtId="171" fontId="5" fillId="0" borderId="3" xfId="1" applyNumberFormat="1" applyFont="1" applyFill="1" applyBorder="1" applyAlignment="1">
      <alignment horizontal="center" vertical="top"/>
    </xf>
    <xf numFmtId="0" fontId="5" fillId="0" borderId="3" xfId="12" quotePrefix="1" applyFont="1" applyBorder="1" applyAlignment="1">
      <alignment horizontal="right"/>
    </xf>
    <xf numFmtId="0" fontId="9" fillId="0" borderId="0" xfId="0" applyFont="1" applyFill="1"/>
    <xf numFmtId="171" fontId="5" fillId="0" borderId="3" xfId="1" applyNumberFormat="1" applyFont="1" applyFill="1" applyBorder="1"/>
    <xf numFmtId="0" fontId="5" fillId="0" borderId="3" xfId="12" applyFont="1" applyFill="1" applyBorder="1"/>
    <xf numFmtId="0" fontId="5" fillId="0" borderId="3" xfId="12" quotePrefix="1" applyFont="1" applyFill="1" applyBorder="1" applyAlignment="1">
      <alignment horizontal="right"/>
    </xf>
    <xf numFmtId="171" fontId="5" fillId="0" borderId="3" xfId="1" applyNumberFormat="1" applyFont="1" applyBorder="1" applyAlignment="1">
      <alignment vertical="center"/>
    </xf>
    <xf numFmtId="0" fontId="26" fillId="0" borderId="3" xfId="12" applyFont="1" applyBorder="1"/>
    <xf numFmtId="0" fontId="26" fillId="0" borderId="3" xfId="12" applyFont="1" applyBorder="1" applyAlignment="1">
      <alignment horizontal="right"/>
    </xf>
    <xf numFmtId="171" fontId="9" fillId="0" borderId="0" xfId="0" applyNumberFormat="1" applyFont="1"/>
    <xf numFmtId="0" fontId="7" fillId="0" borderId="3" xfId="12" applyFont="1" applyBorder="1"/>
    <xf numFmtId="171" fontId="7" fillId="0" borderId="3" xfId="1" applyNumberFormat="1" applyFont="1" applyBorder="1"/>
    <xf numFmtId="171" fontId="7" fillId="0" borderId="3" xfId="1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7" fillId="8" borderId="17" xfId="13" applyNumberFormat="1" applyFont="1" applyFill="1" applyBorder="1" applyAlignment="1">
      <alignment horizontal="center" vertical="center" wrapText="1"/>
    </xf>
    <xf numFmtId="164" fontId="7" fillId="8" borderId="3" xfId="13" applyNumberFormat="1" applyFont="1" applyFill="1" applyBorder="1" applyAlignment="1">
      <alignment horizontal="center" vertical="center" wrapText="1"/>
    </xf>
    <xf numFmtId="0" fontId="7" fillId="8" borderId="3" xfId="12" applyFont="1" applyFill="1" applyBorder="1" applyAlignment="1">
      <alignment horizontal="center" vertical="center"/>
    </xf>
    <xf numFmtId="0" fontId="6" fillId="0" borderId="15" xfId="0" applyFont="1" applyBorder="1" applyAlignment="1"/>
    <xf numFmtId="0" fontId="6" fillId="0" borderId="0" xfId="0" applyFont="1" applyBorder="1" applyAlignment="1"/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2" fillId="10" borderId="36" xfId="4" applyFont="1" applyFill="1" applyBorder="1" applyAlignment="1">
      <alignment horizontal="center" vertical="center" wrapText="1"/>
    </xf>
    <xf numFmtId="0" fontId="22" fillId="10" borderId="35" xfId="4" applyFont="1" applyFill="1" applyBorder="1" applyAlignment="1">
      <alignment horizontal="center" vertical="center" wrapText="1"/>
    </xf>
    <xf numFmtId="0" fontId="22" fillId="10" borderId="34" xfId="4" applyFont="1" applyFill="1" applyBorder="1" applyAlignment="1">
      <alignment horizontal="center" vertical="center" wrapText="1"/>
    </xf>
    <xf numFmtId="0" fontId="28" fillId="13" borderId="43" xfId="14" applyFont="1" applyFill="1" applyBorder="1" applyAlignment="1">
      <alignment vertical="top" wrapText="1"/>
    </xf>
    <xf numFmtId="0" fontId="28" fillId="13" borderId="43" xfId="14" applyFont="1" applyFill="1" applyBorder="1" applyAlignment="1">
      <alignment horizontal="right" vertical="top" wrapText="1"/>
    </xf>
    <xf numFmtId="0" fontId="27" fillId="0" borderId="0" xfId="14" applyFill="1" applyBorder="1" applyAlignment="1">
      <alignment horizontal="left" vertical="top"/>
    </xf>
    <xf numFmtId="0" fontId="12" fillId="13" borderId="44" xfId="14" applyFont="1" applyFill="1" applyBorder="1" applyAlignment="1">
      <alignment vertical="center" wrapText="1"/>
    </xf>
    <xf numFmtId="0" fontId="29" fillId="13" borderId="44" xfId="14" applyFont="1" applyFill="1" applyBorder="1" applyAlignment="1">
      <alignment horizontal="right" vertical="center" wrapText="1"/>
    </xf>
    <xf numFmtId="0" fontId="29" fillId="0" borderId="0" xfId="14" applyFont="1" applyFill="1" applyBorder="1" applyAlignment="1">
      <alignment vertical="top" wrapText="1"/>
    </xf>
    <xf numFmtId="172" fontId="28" fillId="0" borderId="0" xfId="14" applyNumberFormat="1" applyFont="1" applyFill="1" applyBorder="1" applyAlignment="1">
      <alignment horizontal="right" vertical="top"/>
    </xf>
    <xf numFmtId="172" fontId="30" fillId="0" borderId="0" xfId="14" applyNumberFormat="1" applyFont="1" applyFill="1" applyBorder="1" applyAlignment="1">
      <alignment horizontal="right" vertical="top"/>
    </xf>
    <xf numFmtId="0" fontId="12" fillId="0" borderId="0" xfId="14" applyFont="1" applyFill="1" applyBorder="1" applyAlignment="1">
      <alignment vertical="top" wrapText="1"/>
    </xf>
    <xf numFmtId="172" fontId="28" fillId="0" borderId="0" xfId="14" applyNumberFormat="1" applyFont="1" applyFill="1" applyBorder="1" applyAlignment="1">
      <alignment horizontal="right" vertical="top" shrinkToFit="1"/>
    </xf>
    <xf numFmtId="172" fontId="30" fillId="0" borderId="0" xfId="14" applyNumberFormat="1" applyFont="1" applyFill="1" applyBorder="1" applyAlignment="1">
      <alignment horizontal="right" vertical="top" shrinkToFit="1"/>
    </xf>
    <xf numFmtId="172" fontId="28" fillId="14" borderId="0" xfId="14" applyNumberFormat="1" applyFont="1" applyFill="1" applyBorder="1" applyAlignment="1">
      <alignment horizontal="right" vertical="top" shrinkToFit="1"/>
    </xf>
    <xf numFmtId="172" fontId="30" fillId="14" borderId="0" xfId="14" applyNumberFormat="1" applyFont="1" applyFill="1" applyBorder="1" applyAlignment="1">
      <alignment horizontal="right" vertical="top" shrinkToFit="1"/>
    </xf>
    <xf numFmtId="0" fontId="12" fillId="0" borderId="45" xfId="14" applyFont="1" applyFill="1" applyBorder="1" applyAlignment="1">
      <alignment vertical="top" wrapText="1"/>
    </xf>
    <xf numFmtId="172" fontId="28" fillId="0" borderId="45" xfId="14" applyNumberFormat="1" applyFont="1" applyFill="1" applyBorder="1" applyAlignment="1">
      <alignment horizontal="right" vertical="top" shrinkToFit="1"/>
    </xf>
    <xf numFmtId="172" fontId="30" fillId="0" borderId="45" xfId="14" applyNumberFormat="1" applyFont="1" applyFill="1" applyBorder="1" applyAlignment="1">
      <alignment horizontal="right" vertical="top" shrinkToFit="1"/>
    </xf>
    <xf numFmtId="172" fontId="28" fillId="14" borderId="45" xfId="14" applyNumberFormat="1" applyFont="1" applyFill="1" applyBorder="1" applyAlignment="1">
      <alignment horizontal="right" vertical="top" shrinkToFit="1"/>
    </xf>
    <xf numFmtId="172" fontId="30" fillId="14" borderId="45" xfId="14" applyNumberFormat="1" applyFont="1" applyFill="1" applyBorder="1" applyAlignment="1">
      <alignment horizontal="right" vertical="top" shrinkToFit="1"/>
    </xf>
    <xf numFmtId="0" fontId="29" fillId="0" borderId="43" xfId="14" applyFont="1" applyFill="1" applyBorder="1" applyAlignment="1">
      <alignment vertical="top" wrapText="1"/>
    </xf>
    <xf numFmtId="172" fontId="28" fillId="0" borderId="43" xfId="14" applyNumberFormat="1" applyFont="1" applyFill="1" applyBorder="1" applyAlignment="1">
      <alignment horizontal="right" vertical="top" shrinkToFit="1"/>
    </xf>
    <xf numFmtId="172" fontId="30" fillId="0" borderId="43" xfId="14" applyNumberFormat="1" applyFont="1" applyFill="1" applyBorder="1" applyAlignment="1">
      <alignment horizontal="right" vertical="top" shrinkToFit="1"/>
    </xf>
    <xf numFmtId="172" fontId="28" fillId="14" borderId="43" xfId="14" applyNumberFormat="1" applyFont="1" applyFill="1" applyBorder="1" applyAlignment="1">
      <alignment horizontal="right" vertical="top" shrinkToFit="1"/>
    </xf>
    <xf numFmtId="172" fontId="30" fillId="14" borderId="43" xfId="14" applyNumberFormat="1" applyFont="1" applyFill="1" applyBorder="1" applyAlignment="1">
      <alignment horizontal="right" vertical="top" shrinkToFit="1"/>
    </xf>
    <xf numFmtId="173" fontId="28" fillId="0" borderId="0" xfId="14" applyNumberFormat="1" applyFont="1" applyFill="1" applyBorder="1" applyAlignment="1">
      <alignment vertical="top" wrapText="1" shrinkToFit="1"/>
    </xf>
    <xf numFmtId="1" fontId="28" fillId="0" borderId="0" xfId="14" applyNumberFormat="1" applyFont="1" applyFill="1" applyBorder="1" applyAlignment="1">
      <alignment vertical="top" wrapText="1" shrinkToFit="1"/>
    </xf>
    <xf numFmtId="172" fontId="28" fillId="0" borderId="43" xfId="14" applyNumberFormat="1" applyFont="1" applyFill="1" applyBorder="1" applyAlignment="1">
      <alignment horizontal="right" vertical="top" wrapText="1"/>
    </xf>
    <xf numFmtId="172" fontId="30" fillId="0" borderId="43" xfId="14" applyNumberFormat="1" applyFont="1" applyFill="1" applyBorder="1" applyAlignment="1">
      <alignment horizontal="right" vertical="top" wrapText="1"/>
    </xf>
    <xf numFmtId="172" fontId="28" fillId="0" borderId="0" xfId="14" applyNumberFormat="1" applyFont="1" applyFill="1" applyBorder="1" applyAlignment="1">
      <alignment horizontal="right" vertical="top" wrapText="1"/>
    </xf>
    <xf numFmtId="172" fontId="28" fillId="0" borderId="0" xfId="14" applyNumberFormat="1" applyFont="1" applyFill="1" applyBorder="1" applyAlignment="1">
      <alignment horizontal="right" vertical="top" wrapText="1" indent="1"/>
    </xf>
    <xf numFmtId="172" fontId="28" fillId="14" borderId="0" xfId="14" applyNumberFormat="1" applyFont="1" applyFill="1" applyBorder="1" applyAlignment="1">
      <alignment horizontal="right" vertical="top" wrapText="1"/>
    </xf>
    <xf numFmtId="172" fontId="30" fillId="14" borderId="0" xfId="14" applyNumberFormat="1" applyFont="1" applyFill="1" applyBorder="1" applyAlignment="1">
      <alignment horizontal="right" vertical="top" wrapText="1"/>
    </xf>
    <xf numFmtId="172" fontId="30" fillId="14" borderId="0" xfId="14" applyNumberFormat="1" applyFont="1" applyFill="1" applyBorder="1" applyAlignment="1">
      <alignment horizontal="right" vertical="top" wrapText="1" indent="1"/>
    </xf>
    <xf numFmtId="0" fontId="28" fillId="0" borderId="45" xfId="14" applyFont="1" applyFill="1" applyBorder="1" applyAlignment="1">
      <alignment vertical="top" wrapText="1"/>
    </xf>
    <xf numFmtId="172" fontId="28" fillId="0" borderId="45" xfId="14" applyNumberFormat="1" applyFont="1" applyFill="1" applyBorder="1" applyAlignment="1">
      <alignment horizontal="right" vertical="top" wrapText="1"/>
    </xf>
    <xf numFmtId="172" fontId="28" fillId="0" borderId="45" xfId="14" applyNumberFormat="1" applyFont="1" applyFill="1" applyBorder="1" applyAlignment="1">
      <alignment horizontal="right" vertical="top" wrapText="1" indent="1"/>
    </xf>
    <xf numFmtId="172" fontId="28" fillId="14" borderId="45" xfId="14" applyNumberFormat="1" applyFont="1" applyFill="1" applyBorder="1" applyAlignment="1">
      <alignment horizontal="right" vertical="top" wrapText="1"/>
    </xf>
    <xf numFmtId="172" fontId="30" fillId="14" borderId="45" xfId="14" applyNumberFormat="1" applyFont="1" applyFill="1" applyBorder="1" applyAlignment="1">
      <alignment horizontal="right" vertical="top" wrapText="1"/>
    </xf>
    <xf numFmtId="172" fontId="30" fillId="14" borderId="45" xfId="14" applyNumberFormat="1" applyFont="1" applyFill="1" applyBorder="1" applyAlignment="1">
      <alignment horizontal="right" vertical="top" wrapText="1" indent="1"/>
    </xf>
    <xf numFmtId="172" fontId="30" fillId="0" borderId="43" xfId="14" applyNumberFormat="1" applyFont="1" applyFill="1" applyBorder="1" applyAlignment="1">
      <alignment horizontal="right" vertical="top" indent="1" shrinkToFit="1"/>
    </xf>
    <xf numFmtId="172" fontId="30" fillId="14" borderId="43" xfId="14" applyNumberFormat="1" applyFont="1" applyFill="1" applyBorder="1" applyAlignment="1">
      <alignment horizontal="right" vertical="top" indent="1" shrinkToFit="1"/>
    </xf>
    <xf numFmtId="1" fontId="28" fillId="0" borderId="45" xfId="14" applyNumberFormat="1" applyFont="1" applyFill="1" applyBorder="1" applyAlignment="1">
      <alignment vertical="top" wrapText="1" shrinkToFit="1"/>
    </xf>
    <xf numFmtId="172" fontId="28" fillId="0" borderId="0" xfId="14" applyNumberFormat="1" applyFont="1" applyFill="1" applyBorder="1" applyAlignment="1">
      <alignment horizontal="right" vertical="top" indent="1" shrinkToFit="1"/>
    </xf>
    <xf numFmtId="172" fontId="30" fillId="0" borderId="0" xfId="14" applyNumberFormat="1" applyFont="1" applyFill="1" applyBorder="1" applyAlignment="1">
      <alignment horizontal="right" vertical="top" indent="1" shrinkToFit="1"/>
    </xf>
    <xf numFmtId="172" fontId="28" fillId="14" borderId="0" xfId="14" applyNumberFormat="1" applyFont="1" applyFill="1" applyBorder="1" applyAlignment="1">
      <alignment horizontal="right" vertical="top" indent="1" shrinkToFit="1"/>
    </xf>
    <xf numFmtId="172" fontId="28" fillId="0" borderId="45" xfId="14" applyNumberFormat="1" applyFont="1" applyFill="1" applyBorder="1" applyAlignment="1">
      <alignment horizontal="right" vertical="top" indent="1" shrinkToFit="1"/>
    </xf>
    <xf numFmtId="172" fontId="30" fillId="0" borderId="45" xfId="14" applyNumberFormat="1" applyFont="1" applyFill="1" applyBorder="1" applyAlignment="1">
      <alignment horizontal="right" vertical="top" indent="1" shrinkToFit="1"/>
    </xf>
    <xf numFmtId="172" fontId="28" fillId="14" borderId="45" xfId="14" applyNumberFormat="1" applyFont="1" applyFill="1" applyBorder="1" applyAlignment="1">
      <alignment horizontal="right" vertical="top" indent="1" shrinkToFit="1"/>
    </xf>
    <xf numFmtId="172" fontId="28" fillId="0" borderId="43" xfId="14" applyNumberFormat="1" applyFont="1" applyFill="1" applyBorder="1" applyAlignment="1">
      <alignment horizontal="right" vertical="top" indent="1" shrinkToFit="1"/>
    </xf>
    <xf numFmtId="172" fontId="28" fillId="14" borderId="43" xfId="14" applyNumberFormat="1" applyFont="1" applyFill="1" applyBorder="1" applyAlignment="1">
      <alignment horizontal="right" vertical="top" indent="1" shrinkToFit="1"/>
    </xf>
    <xf numFmtId="172" fontId="30" fillId="14" borderId="0" xfId="14" applyNumberFormat="1" applyFont="1" applyFill="1" applyBorder="1" applyAlignment="1">
      <alignment horizontal="right" vertical="top" indent="1" shrinkToFit="1"/>
    </xf>
    <xf numFmtId="172" fontId="30" fillId="14" borderId="45" xfId="14" applyNumberFormat="1" applyFont="1" applyFill="1" applyBorder="1" applyAlignment="1">
      <alignment horizontal="right" vertical="top" indent="1" shrinkToFit="1"/>
    </xf>
    <xf numFmtId="0" fontId="29" fillId="0" borderId="44" xfId="14" applyFont="1" applyFill="1" applyBorder="1" applyAlignment="1">
      <alignment vertical="top" wrapText="1"/>
    </xf>
    <xf numFmtId="172" fontId="29" fillId="0" borderId="44" xfId="14" applyNumberFormat="1" applyFont="1" applyFill="1" applyBorder="1" applyAlignment="1">
      <alignment horizontal="right" vertical="top" wrapText="1"/>
    </xf>
    <xf numFmtId="172" fontId="28" fillId="0" borderId="44" xfId="14" applyNumberFormat="1" applyFont="1" applyFill="1" applyBorder="1" applyAlignment="1">
      <alignment horizontal="right" vertical="center" wrapText="1"/>
    </xf>
    <xf numFmtId="172" fontId="30" fillId="0" borderId="44" xfId="14" applyNumberFormat="1" applyFont="1" applyFill="1" applyBorder="1" applyAlignment="1">
      <alignment horizontal="right" vertical="center" wrapText="1"/>
    </xf>
    <xf numFmtId="0" fontId="28" fillId="0" borderId="0" xfId="14" applyFont="1" applyFill="1" applyBorder="1" applyAlignment="1">
      <alignment vertical="top" wrapText="1"/>
    </xf>
    <xf numFmtId="0" fontId="28" fillId="0" borderId="0" xfId="14" applyFont="1" applyFill="1" applyBorder="1" applyAlignment="1">
      <alignment horizontal="right" vertical="top"/>
    </xf>
    <xf numFmtId="0" fontId="30" fillId="0" borderId="0" xfId="14" applyFont="1" applyFill="1" applyBorder="1" applyAlignment="1">
      <alignment horizontal="right" vertical="top"/>
    </xf>
    <xf numFmtId="0" fontId="31" fillId="13" borderId="43" xfId="14" applyFont="1" applyFill="1" applyBorder="1" applyAlignment="1">
      <alignment vertical="top" wrapText="1"/>
    </xf>
    <xf numFmtId="0" fontId="27" fillId="13" borderId="43" xfId="14" applyFont="1" applyFill="1" applyBorder="1" applyAlignment="1">
      <alignment horizontal="center" vertical="top" wrapText="1"/>
    </xf>
    <xf numFmtId="0" fontId="32" fillId="13" borderId="44" xfId="14" applyFont="1" applyFill="1" applyBorder="1" applyAlignment="1">
      <alignment horizontal="left" vertical="center" wrapText="1" indent="8"/>
    </xf>
    <xf numFmtId="0" fontId="33" fillId="13" borderId="44" xfId="14" applyFont="1" applyFill="1" applyBorder="1" applyAlignment="1">
      <alignment vertical="center" wrapText="1"/>
    </xf>
    <xf numFmtId="0" fontId="33" fillId="13" borderId="44" xfId="14" applyFont="1" applyFill="1" applyBorder="1" applyAlignment="1">
      <alignment vertical="top" wrapText="1"/>
    </xf>
    <xf numFmtId="0" fontId="33" fillId="13" borderId="44" xfId="14" applyFont="1" applyFill="1" applyBorder="1" applyAlignment="1">
      <alignment horizontal="left" vertical="top" wrapText="1"/>
    </xf>
    <xf numFmtId="0" fontId="33" fillId="13" borderId="44" xfId="14" applyFont="1" applyFill="1" applyBorder="1" applyAlignment="1">
      <alignment horizontal="left" vertical="center" wrapText="1" indent="1"/>
    </xf>
    <xf numFmtId="0" fontId="34" fillId="0" borderId="0" xfId="14" applyFont="1" applyFill="1" applyBorder="1" applyAlignment="1">
      <alignment vertical="top" wrapText="1"/>
    </xf>
    <xf numFmtId="0" fontId="27" fillId="0" borderId="0" xfId="14" applyFont="1" applyFill="1" applyBorder="1" applyAlignment="1">
      <alignment wrapText="1"/>
    </xf>
    <xf numFmtId="0" fontId="32" fillId="0" borderId="0" xfId="14" applyFont="1" applyFill="1" applyBorder="1" applyAlignment="1">
      <alignment vertical="top" wrapText="1"/>
    </xf>
    <xf numFmtId="174" fontId="27" fillId="0" borderId="0" xfId="14" applyNumberFormat="1" applyFont="1" applyFill="1" applyBorder="1" applyAlignment="1">
      <alignment vertical="top" shrinkToFit="1"/>
    </xf>
    <xf numFmtId="174" fontId="35" fillId="0" borderId="0" xfId="14" applyNumberFormat="1" applyFont="1" applyFill="1" applyBorder="1" applyAlignment="1">
      <alignment vertical="top" shrinkToFit="1"/>
    </xf>
    <xf numFmtId="0" fontId="32" fillId="0" borderId="45" xfId="14" applyFont="1" applyFill="1" applyBorder="1" applyAlignment="1">
      <alignment vertical="top" wrapText="1"/>
    </xf>
    <xf numFmtId="174" fontId="27" fillId="0" borderId="45" xfId="14" applyNumberFormat="1" applyFont="1" applyFill="1" applyBorder="1" applyAlignment="1">
      <alignment vertical="top" shrinkToFit="1"/>
    </xf>
    <xf numFmtId="174" fontId="35" fillId="0" borderId="45" xfId="14" applyNumberFormat="1" applyFont="1" applyFill="1" applyBorder="1" applyAlignment="1">
      <alignment vertical="top" shrinkToFit="1"/>
    </xf>
    <xf numFmtId="0" fontId="34" fillId="0" borderId="43" xfId="14" applyFont="1" applyFill="1" applyBorder="1" applyAlignment="1">
      <alignment vertical="top" wrapText="1"/>
    </xf>
    <xf numFmtId="174" fontId="27" fillId="0" borderId="43" xfId="14" applyNumberFormat="1" applyFont="1" applyFill="1" applyBorder="1" applyAlignment="1">
      <alignment vertical="top" shrinkToFit="1"/>
    </xf>
    <xf numFmtId="174" fontId="35" fillId="0" borderId="43" xfId="14" applyNumberFormat="1" applyFont="1" applyFill="1" applyBorder="1" applyAlignment="1">
      <alignment vertical="top" shrinkToFit="1"/>
    </xf>
    <xf numFmtId="172" fontId="35" fillId="0" borderId="43" xfId="14" applyNumberFormat="1" applyFont="1" applyFill="1" applyBorder="1" applyAlignment="1">
      <alignment vertical="top" shrinkToFit="1"/>
    </xf>
    <xf numFmtId="0" fontId="34" fillId="0" borderId="44" xfId="14" applyFont="1" applyFill="1" applyBorder="1" applyAlignment="1">
      <alignment vertical="top" wrapText="1"/>
    </xf>
    <xf numFmtId="0" fontId="27" fillId="0" borderId="44" xfId="14" applyFont="1" applyFill="1" applyBorder="1" applyAlignment="1">
      <alignment wrapText="1"/>
    </xf>
    <xf numFmtId="172" fontId="35" fillId="0" borderId="0" xfId="14" applyNumberFormat="1" applyFont="1" applyFill="1" applyBorder="1" applyAlignment="1">
      <alignment vertical="top" shrinkToFit="1"/>
    </xf>
    <xf numFmtId="172" fontId="27" fillId="0" borderId="43" xfId="14" applyNumberFormat="1" applyFont="1" applyFill="1" applyBorder="1" applyAlignment="1">
      <alignment vertical="top" shrinkToFit="1"/>
    </xf>
    <xf numFmtId="172" fontId="27" fillId="0" borderId="0" xfId="14" applyNumberFormat="1" applyFont="1" applyFill="1" applyBorder="1" applyAlignment="1">
      <alignment vertical="top" shrinkToFit="1"/>
    </xf>
    <xf numFmtId="0" fontId="32" fillId="0" borderId="0" xfId="14" applyFont="1" applyFill="1" applyBorder="1" applyAlignment="1">
      <alignment horizontal="left" vertical="top" wrapText="1"/>
    </xf>
    <xf numFmtId="0" fontId="32" fillId="0" borderId="45" xfId="14" applyFont="1" applyFill="1" applyBorder="1" applyAlignment="1">
      <alignment horizontal="left" vertical="top" wrapText="1"/>
    </xf>
    <xf numFmtId="0" fontId="34" fillId="0" borderId="43" xfId="14" applyFont="1" applyFill="1" applyBorder="1" applyAlignment="1">
      <alignment horizontal="left" vertical="top" wrapText="1"/>
    </xf>
    <xf numFmtId="0" fontId="34" fillId="0" borderId="44" xfId="14" applyFont="1" applyFill="1" applyBorder="1" applyAlignment="1">
      <alignment horizontal="left" vertical="top" wrapText="1"/>
    </xf>
    <xf numFmtId="174" fontId="27" fillId="0" borderId="44" xfId="14" applyNumberFormat="1" applyFont="1" applyFill="1" applyBorder="1" applyAlignment="1">
      <alignment vertical="top" shrinkToFit="1"/>
    </xf>
    <xf numFmtId="172" fontId="35" fillId="0" borderId="44" xfId="14" applyNumberFormat="1" applyFont="1" applyFill="1" applyBorder="1" applyAlignment="1">
      <alignment vertical="top" shrinkToFit="1"/>
    </xf>
    <xf numFmtId="172" fontId="27" fillId="0" borderId="44" xfId="14" applyNumberFormat="1" applyFont="1" applyFill="1" applyBorder="1" applyAlignment="1">
      <alignment vertical="top" shrinkToFit="1"/>
    </xf>
    <xf numFmtId="0" fontId="33" fillId="0" borderId="0" xfId="14" applyFont="1" applyFill="1" applyBorder="1" applyAlignment="1">
      <alignment vertical="top" wrapText="1"/>
    </xf>
    <xf numFmtId="0" fontId="27" fillId="0" borderId="0" xfId="14" applyFill="1" applyBorder="1" applyAlignment="1">
      <alignment wrapText="1"/>
    </xf>
    <xf numFmtId="0" fontId="33" fillId="0" borderId="44" xfId="14" applyFont="1" applyFill="1" applyBorder="1" applyAlignment="1">
      <alignment vertical="top" wrapText="1"/>
    </xf>
    <xf numFmtId="0" fontId="27" fillId="0" borderId="44" xfId="14" applyFill="1" applyBorder="1" applyAlignment="1">
      <alignment horizontal="left" wrapText="1"/>
    </xf>
    <xf numFmtId="0" fontId="27" fillId="0" borderId="43" xfId="14" applyFill="1" applyBorder="1" applyAlignment="1">
      <alignment vertical="top" wrapText="1"/>
    </xf>
    <xf numFmtId="174" fontId="27" fillId="0" borderId="43" xfId="14" applyNumberFormat="1" applyFont="1" applyFill="1" applyBorder="1" applyAlignment="1">
      <alignment vertical="center" shrinkToFit="1"/>
    </xf>
    <xf numFmtId="172" fontId="27" fillId="0" borderId="43" xfId="14" applyNumberFormat="1" applyFont="1" applyFill="1" applyBorder="1" applyAlignment="1">
      <alignment vertical="center" shrinkToFit="1"/>
    </xf>
    <xf numFmtId="172" fontId="35" fillId="0" borderId="43" xfId="14" applyNumberFormat="1" applyFont="1" applyFill="1" applyBorder="1" applyAlignment="1">
      <alignment vertical="center" shrinkToFit="1"/>
    </xf>
    <xf numFmtId="0" fontId="27" fillId="0" borderId="44" xfId="14" applyFill="1" applyBorder="1" applyAlignment="1">
      <alignment vertical="top" wrapText="1"/>
    </xf>
    <xf numFmtId="174" fontId="27" fillId="0" borderId="44" xfId="14" applyNumberFormat="1" applyFont="1" applyFill="1" applyBorder="1" applyAlignment="1">
      <alignment shrinkToFit="1"/>
    </xf>
    <xf numFmtId="174" fontId="35" fillId="0" borderId="44" xfId="14" applyNumberFormat="1" applyFont="1" applyFill="1" applyBorder="1" applyAlignment="1">
      <alignment shrinkToFit="1"/>
    </xf>
    <xf numFmtId="0" fontId="36" fillId="0" borderId="44" xfId="14" applyFont="1" applyFill="1" applyBorder="1" applyAlignment="1">
      <alignment vertical="top" wrapText="1"/>
    </xf>
    <xf numFmtId="172" fontId="35" fillId="0" borderId="44" xfId="14" applyNumberFormat="1" applyFont="1" applyFill="1" applyBorder="1" applyAlignment="1">
      <alignment horizontal="right" vertical="top" shrinkToFit="1"/>
    </xf>
    <xf numFmtId="0" fontId="27" fillId="0" borderId="0" xfId="14" applyFont="1" applyFill="1" applyBorder="1" applyAlignment="1">
      <alignment horizontal="left" vertical="top"/>
    </xf>
    <xf numFmtId="0" fontId="37" fillId="0" borderId="0" xfId="14" applyFont="1" applyFill="1" applyBorder="1" applyAlignment="1">
      <alignment vertical="top"/>
    </xf>
    <xf numFmtId="0" fontId="27" fillId="0" borderId="0" xfId="14" applyFill="1" applyBorder="1" applyAlignment="1">
      <alignment horizontal="right" vertical="top"/>
    </xf>
    <xf numFmtId="0" fontId="27" fillId="13" borderId="15" xfId="14" applyFill="1" applyBorder="1" applyAlignment="1">
      <alignment vertical="top" wrapText="1"/>
    </xf>
    <xf numFmtId="0" fontId="27" fillId="13" borderId="14" xfId="14" applyFill="1" applyBorder="1" applyAlignment="1">
      <alignment horizontal="center" vertical="top" wrapText="1"/>
    </xf>
    <xf numFmtId="0" fontId="27" fillId="13" borderId="15" xfId="14" applyFill="1" applyBorder="1" applyAlignment="1">
      <alignment horizontal="center" vertical="top" wrapText="1"/>
    </xf>
    <xf numFmtId="0" fontId="27" fillId="13" borderId="16" xfId="14" applyFill="1" applyBorder="1" applyAlignment="1">
      <alignment horizontal="center" vertical="top" wrapText="1"/>
    </xf>
    <xf numFmtId="0" fontId="27" fillId="13" borderId="14" xfId="14" applyFill="1" applyBorder="1" applyAlignment="1">
      <alignment horizontal="right" vertical="top" wrapText="1"/>
    </xf>
    <xf numFmtId="0" fontId="27" fillId="13" borderId="15" xfId="14" applyFill="1" applyBorder="1" applyAlignment="1">
      <alignment horizontal="right" vertical="top" wrapText="1"/>
    </xf>
    <xf numFmtId="0" fontId="27" fillId="13" borderId="45" xfId="14" applyFill="1" applyBorder="1" applyAlignment="1">
      <alignment vertical="top" wrapText="1"/>
    </xf>
    <xf numFmtId="0" fontId="27" fillId="13" borderId="45" xfId="14" applyFill="1" applyBorder="1" applyAlignment="1">
      <alignment horizontal="right" vertical="top" wrapText="1"/>
    </xf>
    <xf numFmtId="0" fontId="36" fillId="0" borderId="43" xfId="14" applyFont="1" applyFill="1" applyBorder="1" applyAlignment="1">
      <alignment vertical="top" wrapText="1"/>
    </xf>
    <xf numFmtId="2" fontId="38" fillId="14" borderId="43" xfId="14" applyNumberFormat="1" applyFont="1" applyFill="1" applyBorder="1" applyAlignment="1">
      <alignment horizontal="right" vertical="top" indent="1" shrinkToFit="1"/>
    </xf>
    <xf numFmtId="2" fontId="38" fillId="14" borderId="43" xfId="14" applyNumberFormat="1" applyFont="1" applyFill="1" applyBorder="1" applyAlignment="1">
      <alignment horizontal="right" vertical="top" indent="2" shrinkToFit="1"/>
    </xf>
    <xf numFmtId="2" fontId="38" fillId="14" borderId="43" xfId="14" applyNumberFormat="1" applyFont="1" applyFill="1" applyBorder="1" applyAlignment="1">
      <alignment horizontal="right" vertical="top" shrinkToFit="1"/>
    </xf>
    <xf numFmtId="2" fontId="38" fillId="15" borderId="43" xfId="14" applyNumberFormat="1" applyFont="1" applyFill="1" applyBorder="1" applyAlignment="1">
      <alignment horizontal="right" vertical="top" shrinkToFit="1"/>
    </xf>
    <xf numFmtId="2" fontId="38" fillId="14" borderId="44" xfId="14" applyNumberFormat="1" applyFont="1" applyFill="1" applyBorder="1" applyAlignment="1">
      <alignment horizontal="right" vertical="top" indent="1" shrinkToFit="1"/>
    </xf>
    <xf numFmtId="2" fontId="38" fillId="14" borderId="44" xfId="14" applyNumberFormat="1" applyFont="1" applyFill="1" applyBorder="1" applyAlignment="1">
      <alignment horizontal="right" vertical="top" indent="2" shrinkToFit="1"/>
    </xf>
    <xf numFmtId="2" fontId="38" fillId="14" borderId="44" xfId="14" applyNumberFormat="1" applyFont="1" applyFill="1" applyBorder="1" applyAlignment="1">
      <alignment horizontal="right" vertical="top" shrinkToFit="1"/>
    </xf>
    <xf numFmtId="2" fontId="38" fillId="15" borderId="44" xfId="14" applyNumberFormat="1" applyFont="1" applyFill="1" applyBorder="1" applyAlignment="1">
      <alignment horizontal="right" vertical="top" shrinkToFit="1"/>
    </xf>
    <xf numFmtId="0" fontId="39" fillId="0" borderId="0" xfId="14" applyFont="1" applyFill="1" applyBorder="1" applyAlignment="1">
      <alignment vertical="top" wrapText="1"/>
    </xf>
    <xf numFmtId="2" fontId="40" fillId="14" borderId="0" xfId="14" applyNumberFormat="1" applyFont="1" applyFill="1" applyBorder="1" applyAlignment="1">
      <alignment horizontal="right" vertical="top" indent="1" shrinkToFit="1"/>
    </xf>
    <xf numFmtId="2" fontId="40" fillId="14" borderId="0" xfId="14" applyNumberFormat="1" applyFont="1" applyFill="1" applyBorder="1" applyAlignment="1">
      <alignment horizontal="right" vertical="top" indent="2" shrinkToFit="1"/>
    </xf>
    <xf numFmtId="2" fontId="40" fillId="14" borderId="0" xfId="14" applyNumberFormat="1" applyFont="1" applyFill="1" applyBorder="1" applyAlignment="1">
      <alignment horizontal="right" vertical="top" shrinkToFit="1"/>
    </xf>
    <xf numFmtId="2" fontId="40" fillId="15" borderId="0" xfId="14" applyNumberFormat="1" applyFont="1" applyFill="1" applyBorder="1" applyAlignment="1">
      <alignment horizontal="right" vertical="top" shrinkToFit="1"/>
    </xf>
    <xf numFmtId="0" fontId="39" fillId="0" borderId="45" xfId="14" applyFont="1" applyFill="1" applyBorder="1" applyAlignment="1">
      <alignment vertical="top" wrapText="1"/>
    </xf>
    <xf numFmtId="2" fontId="40" fillId="14" borderId="45" xfId="14" applyNumberFormat="1" applyFont="1" applyFill="1" applyBorder="1" applyAlignment="1">
      <alignment horizontal="right" vertical="top" indent="1" shrinkToFit="1"/>
    </xf>
    <xf numFmtId="2" fontId="40" fillId="14" borderId="45" xfId="14" applyNumberFormat="1" applyFont="1" applyFill="1" applyBorder="1" applyAlignment="1">
      <alignment horizontal="right" vertical="top" indent="2" shrinkToFit="1"/>
    </xf>
    <xf numFmtId="2" fontId="40" fillId="14" borderId="45" xfId="14" applyNumberFormat="1" applyFont="1" applyFill="1" applyBorder="1" applyAlignment="1">
      <alignment horizontal="right" vertical="top" shrinkToFit="1"/>
    </xf>
    <xf numFmtId="2" fontId="40" fillId="15" borderId="45" xfId="14" applyNumberFormat="1" applyFont="1" applyFill="1" applyBorder="1" applyAlignment="1">
      <alignment horizontal="right" vertical="top" shrinkToFit="1"/>
    </xf>
    <xf numFmtId="4" fontId="38" fillId="14" borderId="43" xfId="14" applyNumberFormat="1" applyFont="1" applyFill="1" applyBorder="1" applyAlignment="1">
      <alignment horizontal="right" vertical="top" indent="1" shrinkToFit="1"/>
    </xf>
    <xf numFmtId="4" fontId="38" fillId="14" borderId="43" xfId="14" applyNumberFormat="1" applyFont="1" applyFill="1" applyBorder="1" applyAlignment="1">
      <alignment horizontal="right" vertical="top" shrinkToFit="1"/>
    </xf>
    <xf numFmtId="4" fontId="38" fillId="15" borderId="43" xfId="14" applyNumberFormat="1" applyFont="1" applyFill="1" applyBorder="1" applyAlignment="1">
      <alignment horizontal="right" vertical="top" shrinkToFit="1"/>
    </xf>
    <xf numFmtId="4" fontId="38" fillId="14" borderId="44" xfId="14" applyNumberFormat="1" applyFont="1" applyFill="1" applyBorder="1" applyAlignment="1">
      <alignment horizontal="right" vertical="top" indent="1" shrinkToFit="1"/>
    </xf>
    <xf numFmtId="4" fontId="38" fillId="14" borderId="44" xfId="14" applyNumberFormat="1" applyFont="1" applyFill="1" applyBorder="1" applyAlignment="1">
      <alignment horizontal="right" vertical="top" shrinkToFit="1"/>
    </xf>
    <xf numFmtId="4" fontId="38" fillId="15" borderId="44" xfId="14" applyNumberFormat="1" applyFont="1" applyFill="1" applyBorder="1" applyAlignment="1">
      <alignment horizontal="right" vertical="top" shrinkToFit="1"/>
    </xf>
    <xf numFmtId="4" fontId="40" fillId="14" borderId="45" xfId="14" applyNumberFormat="1" applyFont="1" applyFill="1" applyBorder="1" applyAlignment="1">
      <alignment horizontal="right" vertical="top" indent="1" shrinkToFit="1"/>
    </xf>
    <xf numFmtId="4" fontId="40" fillId="14" borderId="45" xfId="14" applyNumberFormat="1" applyFont="1" applyFill="1" applyBorder="1" applyAlignment="1">
      <alignment horizontal="right" vertical="top" shrinkToFit="1"/>
    </xf>
    <xf numFmtId="4" fontId="40" fillId="15" borderId="45" xfId="14" applyNumberFormat="1" applyFont="1" applyFill="1" applyBorder="1" applyAlignment="1">
      <alignment horizontal="right" vertical="top" shrinkToFit="1"/>
    </xf>
    <xf numFmtId="4" fontId="40" fillId="14" borderId="0" xfId="14" applyNumberFormat="1" applyFont="1" applyFill="1" applyBorder="1" applyAlignment="1">
      <alignment horizontal="right" vertical="top" indent="1" shrinkToFit="1"/>
    </xf>
    <xf numFmtId="4" fontId="40" fillId="15" borderId="0" xfId="14" applyNumberFormat="1" applyFont="1" applyFill="1" applyBorder="1" applyAlignment="1">
      <alignment horizontal="right" vertical="top" shrinkToFit="1"/>
    </xf>
    <xf numFmtId="4" fontId="40" fillId="14" borderId="0" xfId="14" applyNumberFormat="1" applyFont="1" applyFill="1" applyBorder="1" applyAlignment="1">
      <alignment horizontal="right" vertical="top" shrinkToFit="1"/>
    </xf>
    <xf numFmtId="4" fontId="38" fillId="14" borderId="43" xfId="14" applyNumberFormat="1" applyFont="1" applyFill="1" applyBorder="1" applyAlignment="1">
      <alignment horizontal="right" vertical="top" indent="2" shrinkToFit="1"/>
    </xf>
    <xf numFmtId="4" fontId="38" fillId="14" borderId="44" xfId="14" applyNumberFormat="1" applyFont="1" applyFill="1" applyBorder="1" applyAlignment="1">
      <alignment horizontal="right" vertical="top" indent="2" shrinkToFit="1"/>
    </xf>
    <xf numFmtId="4" fontId="40" fillId="14" borderId="45" xfId="14" applyNumberFormat="1" applyFont="1" applyFill="1" applyBorder="1" applyAlignment="1">
      <alignment horizontal="right" vertical="top" indent="2" shrinkToFit="1"/>
    </xf>
    <xf numFmtId="0" fontId="27" fillId="0" borderId="0" xfId="14" applyFill="1" applyBorder="1" applyAlignment="1">
      <alignment vertical="top"/>
    </xf>
    <xf numFmtId="0" fontId="31" fillId="13" borderId="45" xfId="14" applyFont="1" applyFill="1" applyBorder="1" applyAlignment="1">
      <alignment horizontal="left" vertical="top" wrapText="1"/>
    </xf>
    <xf numFmtId="0" fontId="33" fillId="13" borderId="45" xfId="14" applyFont="1" applyFill="1" applyBorder="1" applyAlignment="1">
      <alignment vertical="top" wrapText="1"/>
    </xf>
    <xf numFmtId="174" fontId="41" fillId="0" borderId="43" xfId="14" applyNumberFormat="1" applyFont="1" applyFill="1" applyBorder="1" applyAlignment="1">
      <alignment vertical="top" shrinkToFit="1"/>
    </xf>
    <xf numFmtId="0" fontId="32" fillId="0" borderId="44" xfId="14" applyFont="1" applyFill="1" applyBorder="1" applyAlignment="1">
      <alignment horizontal="left" vertical="top" wrapText="1"/>
    </xf>
    <xf numFmtId="174" fontId="42" fillId="0" borderId="44" xfId="14" applyNumberFormat="1" applyFont="1" applyFill="1" applyBorder="1" applyAlignment="1">
      <alignment vertical="top" shrinkToFit="1"/>
    </xf>
    <xf numFmtId="174" fontId="42" fillId="0" borderId="0" xfId="14" applyNumberFormat="1" applyFont="1" applyFill="1" applyBorder="1" applyAlignment="1">
      <alignment vertical="top" shrinkToFit="1"/>
    </xf>
    <xf numFmtId="0" fontId="34" fillId="0" borderId="45" xfId="14" applyFont="1" applyFill="1" applyBorder="1" applyAlignment="1">
      <alignment horizontal="left" vertical="top" wrapText="1"/>
    </xf>
    <xf numFmtId="174" fontId="41" fillId="0" borderId="45" xfId="14" applyNumberFormat="1" applyFont="1" applyFill="1" applyBorder="1" applyAlignment="1">
      <alignment vertical="top" shrinkToFit="1"/>
    </xf>
    <xf numFmtId="0" fontId="34" fillId="0" borderId="45" xfId="14" applyFont="1" applyFill="1" applyBorder="1" applyAlignment="1">
      <alignment vertical="top" wrapText="1"/>
    </xf>
    <xf numFmtId="0" fontId="32" fillId="0" borderId="44" xfId="14" applyFont="1" applyFill="1" applyBorder="1" applyAlignment="1">
      <alignment vertical="top" wrapText="1"/>
    </xf>
    <xf numFmtId="174" fontId="41" fillId="0" borderId="45" xfId="14" applyNumberFormat="1" applyFont="1" applyFill="1" applyBorder="1" applyAlignment="1">
      <alignment horizontal="right" vertical="top" shrinkToFit="1"/>
    </xf>
    <xf numFmtId="174" fontId="42" fillId="0" borderId="44" xfId="14" applyNumberFormat="1" applyFont="1" applyFill="1" applyBorder="1" applyAlignment="1">
      <alignment horizontal="right" vertical="top" shrinkToFit="1"/>
    </xf>
    <xf numFmtId="174" fontId="42" fillId="0" borderId="0" xfId="14" applyNumberFormat="1" applyFont="1" applyFill="1" applyBorder="1" applyAlignment="1">
      <alignment horizontal="right" vertical="top" shrinkToFit="1"/>
    </xf>
    <xf numFmtId="174" fontId="43" fillId="0" borderId="44" xfId="14" applyNumberFormat="1" applyFont="1" applyFill="1" applyBorder="1" applyAlignment="1">
      <alignment vertical="top" shrinkToFit="1"/>
    </xf>
    <xf numFmtId="0" fontId="32" fillId="0" borderId="43" xfId="14" applyFont="1" applyFill="1" applyBorder="1" applyAlignment="1">
      <alignment horizontal="left" vertical="top" wrapText="1"/>
    </xf>
    <xf numFmtId="174" fontId="42" fillId="0" borderId="43" xfId="14" applyNumberFormat="1" applyFont="1" applyFill="1" applyBorder="1" applyAlignment="1">
      <alignment vertical="top" shrinkToFit="1"/>
    </xf>
    <xf numFmtId="0" fontId="7" fillId="0" borderId="0" xfId="14" applyFont="1" applyFill="1" applyBorder="1" applyAlignment="1">
      <alignment horizontal="left" vertical="top"/>
    </xf>
    <xf numFmtId="0" fontId="7" fillId="13" borderId="46" xfId="14" applyFont="1" applyFill="1" applyBorder="1" applyAlignment="1">
      <alignment horizontal="center" vertical="top" wrapText="1"/>
    </xf>
    <xf numFmtId="0" fontId="7" fillId="13" borderId="47" xfId="14" applyFont="1" applyFill="1" applyBorder="1" applyAlignment="1">
      <alignment horizontal="left" vertical="top" wrapText="1" indent="5"/>
    </xf>
    <xf numFmtId="0" fontId="7" fillId="13" borderId="48" xfId="14" applyFont="1" applyFill="1" applyBorder="1" applyAlignment="1">
      <alignment horizontal="left" vertical="top" wrapText="1" indent="5"/>
    </xf>
    <xf numFmtId="173" fontId="44" fillId="0" borderId="49" xfId="14" applyNumberFormat="1" applyFont="1" applyFill="1" applyBorder="1" applyAlignment="1">
      <alignment horizontal="center" vertical="top" shrinkToFit="1"/>
    </xf>
    <xf numFmtId="0" fontId="45" fillId="0" borderId="50" xfId="14" applyFont="1" applyFill="1" applyBorder="1" applyAlignment="1">
      <alignment horizontal="left" vertical="top" wrapText="1"/>
    </xf>
    <xf numFmtId="0" fontId="45" fillId="0" borderId="51" xfId="14" applyFont="1" applyFill="1" applyBorder="1" applyAlignment="1">
      <alignment horizontal="left" vertical="top" wrapText="1"/>
    </xf>
    <xf numFmtId="173" fontId="44" fillId="0" borderId="52" xfId="14" applyNumberFormat="1" applyFont="1" applyFill="1" applyBorder="1" applyAlignment="1">
      <alignment horizontal="center" vertical="top" shrinkToFit="1"/>
    </xf>
    <xf numFmtId="0" fontId="45" fillId="0" borderId="53" xfId="14" applyFont="1" applyFill="1" applyBorder="1" applyAlignment="1">
      <alignment horizontal="left" vertical="top" wrapText="1"/>
    </xf>
    <xf numFmtId="0" fontId="45" fillId="0" borderId="54" xfId="14" applyFont="1" applyFill="1" applyBorder="1" applyAlignment="1">
      <alignment horizontal="left" vertical="top" wrapText="1"/>
    </xf>
    <xf numFmtId="1" fontId="44" fillId="0" borderId="52" xfId="14" applyNumberFormat="1" applyFont="1" applyFill="1" applyBorder="1" applyAlignment="1">
      <alignment horizontal="center" vertical="top" shrinkToFit="1"/>
    </xf>
    <xf numFmtId="1" fontId="44" fillId="0" borderId="55" xfId="14" applyNumberFormat="1" applyFont="1" applyFill="1" applyBorder="1" applyAlignment="1">
      <alignment horizontal="center" vertical="top" shrinkToFit="1"/>
    </xf>
    <xf numFmtId="0" fontId="45" fillId="0" borderId="56" xfId="14" applyFont="1" applyFill="1" applyBorder="1" applyAlignment="1">
      <alignment horizontal="left" vertical="top" wrapText="1"/>
    </xf>
    <xf numFmtId="0" fontId="45" fillId="0" borderId="57" xfId="14" applyFont="1" applyFill="1" applyBorder="1" applyAlignment="1">
      <alignment horizontal="left" vertical="top" wrapText="1"/>
    </xf>
    <xf numFmtId="1" fontId="44" fillId="0" borderId="49" xfId="14" applyNumberFormat="1" applyFont="1" applyFill="1" applyBorder="1" applyAlignment="1">
      <alignment horizontal="center" vertical="top" shrinkToFit="1"/>
    </xf>
    <xf numFmtId="0" fontId="46" fillId="0" borderId="0" xfId="14" applyFont="1" applyFill="1" applyBorder="1" applyAlignment="1">
      <alignment horizontal="left" vertical="top"/>
    </xf>
    <xf numFmtId="0" fontId="47" fillId="0" borderId="0" xfId="14" applyFont="1" applyFill="1" applyBorder="1" applyAlignment="1">
      <alignment horizontal="left" vertical="top"/>
    </xf>
    <xf numFmtId="0" fontId="48" fillId="0" borderId="45" xfId="14" applyFont="1" applyFill="1" applyBorder="1" applyAlignment="1">
      <alignment horizontal="center" vertical="top"/>
    </xf>
    <xf numFmtId="0" fontId="49" fillId="13" borderId="47" xfId="14" applyFont="1" applyFill="1" applyBorder="1" applyAlignment="1">
      <alignment vertical="top" wrapText="1"/>
    </xf>
    <xf numFmtId="0" fontId="47" fillId="13" borderId="43" xfId="14" applyFont="1" applyFill="1" applyBorder="1" applyAlignment="1">
      <alignment vertical="top" wrapText="1"/>
    </xf>
    <xf numFmtId="0" fontId="50" fillId="0" borderId="58" xfId="14" applyFont="1" applyFill="1" applyBorder="1" applyAlignment="1">
      <alignment horizontal="left" vertical="top" wrapText="1"/>
    </xf>
    <xf numFmtId="3" fontId="51" fillId="0" borderId="44" xfId="14" applyNumberFormat="1" applyFont="1" applyFill="1" applyBorder="1" applyAlignment="1">
      <alignment horizontal="right" vertical="top" shrinkToFit="1"/>
    </xf>
    <xf numFmtId="3" fontId="51" fillId="0" borderId="44" xfId="14" applyNumberFormat="1" applyFont="1" applyFill="1" applyBorder="1" applyAlignment="1">
      <alignment vertical="top" shrinkToFit="1"/>
    </xf>
    <xf numFmtId="3" fontId="51" fillId="14" borderId="44" xfId="14" applyNumberFormat="1" applyFont="1" applyFill="1" applyBorder="1" applyAlignment="1">
      <alignment horizontal="right" vertical="top" shrinkToFit="1"/>
    </xf>
    <xf numFmtId="3" fontId="51" fillId="14" borderId="44" xfId="14" applyNumberFormat="1" applyFont="1" applyFill="1" applyBorder="1" applyAlignment="1">
      <alignment horizontal="right" vertical="top" indent="1" shrinkToFit="1"/>
    </xf>
    <xf numFmtId="3" fontId="51" fillId="15" borderId="59" xfId="14" applyNumberFormat="1" applyFont="1" applyFill="1" applyBorder="1" applyAlignment="1">
      <alignment horizontal="right" vertical="top" shrinkToFit="1"/>
    </xf>
    <xf numFmtId="0" fontId="49" fillId="0" borderId="60" xfId="14" applyFont="1" applyFill="1" applyBorder="1" applyAlignment="1">
      <alignment horizontal="left" vertical="top" wrapText="1"/>
    </xf>
    <xf numFmtId="3" fontId="52" fillId="0" borderId="0" xfId="14" applyNumberFormat="1" applyFont="1" applyFill="1" applyBorder="1" applyAlignment="1">
      <alignment horizontal="right" vertical="top" shrinkToFit="1"/>
    </xf>
    <xf numFmtId="1" fontId="52" fillId="0" borderId="0" xfId="14" applyNumberFormat="1" applyFont="1" applyFill="1" applyBorder="1" applyAlignment="1">
      <alignment vertical="top" shrinkToFit="1"/>
    </xf>
    <xf numFmtId="3" fontId="51" fillId="0" borderId="0" xfId="14" applyNumberFormat="1" applyFont="1" applyFill="1" applyBorder="1" applyAlignment="1">
      <alignment horizontal="right" vertical="top" shrinkToFit="1"/>
    </xf>
    <xf numFmtId="3" fontId="52" fillId="14" borderId="0" xfId="14" applyNumberFormat="1" applyFont="1" applyFill="1" applyBorder="1" applyAlignment="1">
      <alignment horizontal="right" vertical="top" shrinkToFit="1"/>
    </xf>
    <xf numFmtId="1" fontId="52" fillId="14" borderId="0" xfId="14" applyNumberFormat="1" applyFont="1" applyFill="1" applyBorder="1" applyAlignment="1">
      <alignment horizontal="right" vertical="top" indent="1" shrinkToFit="1"/>
    </xf>
    <xf numFmtId="3" fontId="51" fillId="15" borderId="61" xfId="14" applyNumberFormat="1" applyFont="1" applyFill="1" applyBorder="1" applyAlignment="1">
      <alignment horizontal="right" vertical="top" shrinkToFit="1"/>
    </xf>
    <xf numFmtId="3" fontId="52" fillId="0" borderId="0" xfId="14" applyNumberFormat="1" applyFont="1" applyFill="1" applyBorder="1" applyAlignment="1">
      <alignment vertical="top" shrinkToFit="1"/>
    </xf>
    <xf numFmtId="3" fontId="52" fillId="14" borderId="0" xfId="14" applyNumberFormat="1" applyFont="1" applyFill="1" applyBorder="1" applyAlignment="1">
      <alignment horizontal="right" vertical="top" indent="1" shrinkToFit="1"/>
    </xf>
    <xf numFmtId="1" fontId="52" fillId="0" borderId="0" xfId="14" applyNumberFormat="1" applyFont="1" applyFill="1" applyBorder="1" applyAlignment="1">
      <alignment horizontal="right" vertical="top" shrinkToFit="1"/>
    </xf>
    <xf numFmtId="1" fontId="52" fillId="14" borderId="0" xfId="14" applyNumberFormat="1" applyFont="1" applyFill="1" applyBorder="1" applyAlignment="1">
      <alignment horizontal="right" vertical="top" shrinkToFit="1"/>
    </xf>
    <xf numFmtId="0" fontId="49" fillId="0" borderId="62" xfId="14" applyFont="1" applyFill="1" applyBorder="1" applyAlignment="1">
      <alignment horizontal="left" vertical="top" wrapText="1"/>
    </xf>
    <xf numFmtId="3" fontId="52" fillId="0" borderId="45" xfId="14" applyNumberFormat="1" applyFont="1" applyFill="1" applyBorder="1" applyAlignment="1">
      <alignment horizontal="right" vertical="top" shrinkToFit="1"/>
    </xf>
    <xf numFmtId="3" fontId="52" fillId="0" borderId="45" xfId="14" applyNumberFormat="1" applyFont="1" applyFill="1" applyBorder="1" applyAlignment="1">
      <alignment vertical="top" shrinkToFit="1"/>
    </xf>
    <xf numFmtId="3" fontId="52" fillId="0" borderId="45" xfId="14" applyNumberFormat="1" applyFont="1" applyFill="1" applyBorder="1" applyAlignment="1">
      <alignment horizontal="right" vertical="top" wrapText="1"/>
    </xf>
    <xf numFmtId="3" fontId="51" fillId="0" borderId="45" xfId="14" applyNumberFormat="1" applyFont="1" applyFill="1" applyBorder="1" applyAlignment="1">
      <alignment horizontal="right" vertical="top" shrinkToFit="1"/>
    </xf>
    <xf numFmtId="3" fontId="52" fillId="14" borderId="45" xfId="14" applyNumberFormat="1" applyFont="1" applyFill="1" applyBorder="1" applyAlignment="1">
      <alignment horizontal="right" vertical="top" shrinkToFit="1"/>
    </xf>
    <xf numFmtId="3" fontId="52" fillId="14" borderId="45" xfId="14" applyNumberFormat="1" applyFont="1" applyFill="1" applyBorder="1" applyAlignment="1">
      <alignment horizontal="right" vertical="top" indent="1" shrinkToFit="1"/>
    </xf>
    <xf numFmtId="3" fontId="51" fillId="15" borderId="63" xfId="14" applyNumberFormat="1" applyFont="1" applyFill="1" applyBorder="1" applyAlignment="1">
      <alignment horizontal="right" vertical="top" shrinkToFit="1"/>
    </xf>
    <xf numFmtId="3" fontId="52" fillId="0" borderId="0" xfId="14" applyNumberFormat="1" applyFont="1" applyFill="1" applyBorder="1" applyAlignment="1">
      <alignment horizontal="right" vertical="top" indent="1" shrinkToFit="1"/>
    </xf>
    <xf numFmtId="1" fontId="52" fillId="0" borderId="0" xfId="14" applyNumberFormat="1" applyFont="1" applyFill="1" applyBorder="1" applyAlignment="1">
      <alignment horizontal="right" vertical="top" indent="1" shrinkToFit="1"/>
    </xf>
    <xf numFmtId="1" fontId="52" fillId="0" borderId="45" xfId="14" applyNumberFormat="1" applyFont="1" applyFill="1" applyBorder="1" applyAlignment="1">
      <alignment horizontal="right" vertical="top" indent="1" shrinkToFit="1"/>
    </xf>
    <xf numFmtId="1" fontId="52" fillId="14" borderId="45" xfId="14" applyNumberFormat="1" applyFont="1" applyFill="1" applyBorder="1" applyAlignment="1">
      <alignment horizontal="right" vertical="top" indent="1" shrinkToFit="1"/>
    </xf>
    <xf numFmtId="3" fontId="51" fillId="0" borderId="44" xfId="14" applyNumberFormat="1" applyFont="1" applyFill="1" applyBorder="1" applyAlignment="1">
      <alignment horizontal="right" vertical="top" indent="1" shrinkToFit="1"/>
    </xf>
    <xf numFmtId="1" fontId="51" fillId="0" borderId="0" xfId="14" applyNumberFormat="1" applyFont="1" applyFill="1" applyBorder="1" applyAlignment="1">
      <alignment horizontal="right" vertical="top" shrinkToFit="1"/>
    </xf>
    <xf numFmtId="1" fontId="51" fillId="15" borderId="61" xfId="14" applyNumberFormat="1" applyFont="1" applyFill="1" applyBorder="1" applyAlignment="1">
      <alignment horizontal="right" vertical="top" shrinkToFit="1"/>
    </xf>
    <xf numFmtId="3" fontId="52" fillId="0" borderId="45" xfId="14" applyNumberFormat="1" applyFont="1" applyFill="1" applyBorder="1" applyAlignment="1">
      <alignment horizontal="right" vertical="top" indent="1" shrinkToFit="1"/>
    </xf>
    <xf numFmtId="1" fontId="52" fillId="0" borderId="45" xfId="14" applyNumberFormat="1" applyFont="1" applyFill="1" applyBorder="1" applyAlignment="1">
      <alignment horizontal="right" vertical="top" shrinkToFit="1"/>
    </xf>
    <xf numFmtId="1" fontId="52" fillId="14" borderId="45" xfId="14" applyNumberFormat="1" applyFont="1" applyFill="1" applyBorder="1" applyAlignment="1">
      <alignment horizontal="right" vertical="top" shrinkToFit="1"/>
    </xf>
    <xf numFmtId="1" fontId="51" fillId="0" borderId="44" xfId="14" applyNumberFormat="1" applyFont="1" applyFill="1" applyBorder="1" applyAlignment="1">
      <alignment horizontal="right" vertical="top" indent="1" shrinkToFit="1"/>
    </xf>
    <xf numFmtId="1" fontId="51" fillId="0" borderId="44" xfId="14" applyNumberFormat="1" applyFont="1" applyFill="1" applyBorder="1" applyAlignment="1">
      <alignment horizontal="right" vertical="top" shrinkToFit="1"/>
    </xf>
    <xf numFmtId="1" fontId="51" fillId="14" borderId="44" xfId="14" applyNumberFormat="1" applyFont="1" applyFill="1" applyBorder="1" applyAlignment="1">
      <alignment horizontal="right" vertical="top" shrinkToFit="1"/>
    </xf>
    <xf numFmtId="0" fontId="50" fillId="0" borderId="47" xfId="14" applyFont="1" applyFill="1" applyBorder="1" applyAlignment="1">
      <alignment horizontal="left" vertical="top" wrapText="1"/>
    </xf>
    <xf numFmtId="3" fontId="51" fillId="0" borderId="43" xfId="14" applyNumberFormat="1" applyFont="1" applyFill="1" applyBorder="1" applyAlignment="1">
      <alignment horizontal="right" vertical="top" shrinkToFit="1"/>
    </xf>
    <xf numFmtId="3" fontId="51" fillId="0" borderId="43" xfId="14" applyNumberFormat="1" applyFont="1" applyFill="1" applyBorder="1" applyAlignment="1">
      <alignment horizontal="right" vertical="top" indent="1" shrinkToFit="1"/>
    </xf>
    <xf numFmtId="3" fontId="51" fillId="14" borderId="43" xfId="14" applyNumberFormat="1" applyFont="1" applyFill="1" applyBorder="1" applyAlignment="1">
      <alignment horizontal="right" vertical="top" shrinkToFit="1"/>
    </xf>
    <xf numFmtId="3" fontId="51" fillId="15" borderId="48" xfId="14" applyNumberFormat="1" applyFont="1" applyFill="1" applyBorder="1" applyAlignment="1">
      <alignment horizontal="right" vertical="top" shrinkToFit="1"/>
    </xf>
    <xf numFmtId="0" fontId="53" fillId="0" borderId="47" xfId="14" applyFont="1" applyFill="1" applyBorder="1" applyAlignment="1">
      <alignment horizontal="left" vertical="top" wrapText="1"/>
    </xf>
    <xf numFmtId="1" fontId="51" fillId="0" borderId="43" xfId="14" applyNumberFormat="1" applyFont="1" applyFill="1" applyBorder="1" applyAlignment="1">
      <alignment horizontal="right" vertical="top" shrinkToFit="1"/>
    </xf>
    <xf numFmtId="1" fontId="51" fillId="14" borderId="43" xfId="14" applyNumberFormat="1" applyFont="1" applyFill="1" applyBorder="1" applyAlignment="1">
      <alignment horizontal="right" vertical="top" shrinkToFit="1"/>
    </xf>
    <xf numFmtId="0" fontId="52" fillId="0" borderId="0" xfId="14" applyFont="1" applyFill="1" applyBorder="1" applyAlignment="1">
      <alignment horizontal="left" vertical="top"/>
    </xf>
    <xf numFmtId="0" fontId="48" fillId="0" borderId="0" xfId="14" applyFont="1" applyAlignment="1">
      <alignment horizontal="left" vertical="center"/>
    </xf>
    <xf numFmtId="4" fontId="28" fillId="0" borderId="0" xfId="14" applyNumberFormat="1" applyFont="1" applyAlignment="1">
      <alignment horizontal="right"/>
    </xf>
    <xf numFmtId="0" fontId="27" fillId="0" borderId="0" xfId="14"/>
    <xf numFmtId="0" fontId="54" fillId="0" borderId="0" xfId="14" applyFont="1" applyAlignment="1">
      <alignment horizontal="left" vertical="center"/>
    </xf>
    <xf numFmtId="0" fontId="35" fillId="16" borderId="64" xfId="14" applyFont="1" applyFill="1" applyBorder="1" applyAlignment="1">
      <alignment horizontal="left" vertical="center" wrapText="1"/>
    </xf>
    <xf numFmtId="4" fontId="30" fillId="16" borderId="64" xfId="14" applyNumberFormat="1" applyFont="1" applyFill="1" applyBorder="1" applyAlignment="1">
      <alignment horizontal="right" vertical="center" wrapText="1"/>
    </xf>
    <xf numFmtId="0" fontId="35" fillId="16" borderId="0" xfId="14" applyFont="1" applyFill="1" applyBorder="1" applyAlignment="1">
      <alignment horizontal="left" vertical="center" wrapText="1"/>
    </xf>
    <xf numFmtId="4" fontId="30" fillId="16" borderId="0" xfId="14" applyNumberFormat="1" applyFont="1" applyFill="1" applyBorder="1" applyAlignment="1">
      <alignment horizontal="right" vertical="center" wrapText="1"/>
    </xf>
    <xf numFmtId="0" fontId="55" fillId="16" borderId="65" xfId="14" applyFont="1" applyFill="1" applyBorder="1" applyAlignment="1">
      <alignment horizontal="left" vertical="center" wrapText="1"/>
    </xf>
    <xf numFmtId="4" fontId="56" fillId="16" borderId="65" xfId="14" applyNumberFormat="1" applyFont="1" applyFill="1" applyBorder="1" applyAlignment="1">
      <alignment horizontal="right" vertical="center" wrapText="1"/>
    </xf>
    <xf numFmtId="0" fontId="57" fillId="0" borderId="65" xfId="14" applyFont="1" applyBorder="1" applyAlignment="1">
      <alignment horizontal="left" vertical="center" wrapText="1"/>
    </xf>
    <xf numFmtId="4" fontId="30" fillId="0" borderId="65" xfId="14" applyNumberFormat="1" applyFont="1" applyBorder="1" applyAlignment="1">
      <alignment horizontal="right" vertical="center" wrapText="1"/>
    </xf>
    <xf numFmtId="4" fontId="30" fillId="17" borderId="65" xfId="14" applyNumberFormat="1" applyFont="1" applyFill="1" applyBorder="1" applyAlignment="1">
      <alignment horizontal="right" vertical="center" wrapText="1"/>
    </xf>
    <xf numFmtId="4" fontId="30" fillId="18" borderId="65" xfId="14" applyNumberFormat="1" applyFont="1" applyFill="1" applyBorder="1" applyAlignment="1">
      <alignment horizontal="right" vertical="center" wrapText="1"/>
    </xf>
    <xf numFmtId="0" fontId="57" fillId="0" borderId="0" xfId="14" applyFont="1" applyAlignment="1">
      <alignment horizontal="left" vertical="center" wrapText="1"/>
    </xf>
    <xf numFmtId="4" fontId="30" fillId="0" borderId="0" xfId="14" applyNumberFormat="1" applyFont="1" applyAlignment="1">
      <alignment horizontal="right" vertical="center" wrapText="1"/>
    </xf>
    <xf numFmtId="4" fontId="30" fillId="17" borderId="0" xfId="14" applyNumberFormat="1" applyFont="1" applyFill="1" applyAlignment="1">
      <alignment horizontal="right" vertical="center" wrapText="1"/>
    </xf>
    <xf numFmtId="4" fontId="30" fillId="18" borderId="0" xfId="14" applyNumberFormat="1" applyFont="1" applyFill="1" applyAlignment="1">
      <alignment horizontal="right" vertical="center" wrapText="1"/>
    </xf>
    <xf numFmtId="0" fontId="58" fillId="0" borderId="0" xfId="14" applyFont="1" applyAlignment="1">
      <alignment horizontal="left" vertical="center" wrapText="1"/>
    </xf>
    <xf numFmtId="4" fontId="59" fillId="0" borderId="0" xfId="14" applyNumberFormat="1" applyFont="1" applyAlignment="1">
      <alignment horizontal="right" vertical="center" wrapText="1"/>
    </xf>
    <xf numFmtId="4" fontId="59" fillId="17" borderId="0" xfId="14" applyNumberFormat="1" applyFont="1" applyFill="1" applyAlignment="1">
      <alignment horizontal="right" vertical="center" wrapText="1"/>
    </xf>
    <xf numFmtId="4" fontId="59" fillId="18" borderId="0" xfId="14" applyNumberFormat="1" applyFont="1" applyFill="1" applyAlignment="1">
      <alignment horizontal="right" vertical="center" wrapText="1"/>
    </xf>
    <xf numFmtId="0" fontId="43" fillId="0" borderId="0" xfId="14" applyFont="1" applyAlignment="1">
      <alignment horizontal="left" vertical="center"/>
    </xf>
    <xf numFmtId="0" fontId="60" fillId="0" borderId="0" xfId="14" applyFont="1" applyAlignment="1">
      <alignment horizontal="left" vertical="center"/>
    </xf>
    <xf numFmtId="0" fontId="43" fillId="0" borderId="0" xfId="14" applyFont="1" applyAlignment="1">
      <alignment horizontal="left" vertical="center" wrapText="1"/>
    </xf>
    <xf numFmtId="4" fontId="28" fillId="0" borderId="0" xfId="14" applyNumberFormat="1" applyFont="1" applyAlignment="1">
      <alignment horizontal="right" vertical="center" wrapText="1"/>
    </xf>
    <xf numFmtId="4" fontId="28" fillId="17" borderId="0" xfId="14" applyNumberFormat="1" applyFont="1" applyFill="1" applyAlignment="1">
      <alignment horizontal="right" vertical="center" wrapText="1"/>
    </xf>
    <xf numFmtId="0" fontId="61" fillId="0" borderId="0" xfId="14" applyFont="1" applyAlignment="1">
      <alignment horizontal="left" vertical="center" wrapText="1"/>
    </xf>
    <xf numFmtId="4" fontId="56" fillId="0" borderId="0" xfId="14" applyNumberFormat="1" applyFont="1" applyAlignment="1">
      <alignment horizontal="right" vertical="center" wrapText="1"/>
    </xf>
    <xf numFmtId="0" fontId="43" fillId="0" borderId="0" xfId="14" applyFont="1" applyAlignment="1">
      <alignment horizontal="right" vertical="center"/>
    </xf>
    <xf numFmtId="0" fontId="43" fillId="0" borderId="0" xfId="14" applyFont="1" applyAlignment="1">
      <alignment horizontal="center" vertical="center"/>
    </xf>
    <xf numFmtId="0" fontId="57" fillId="0" borderId="0" xfId="14" applyFont="1" applyAlignment="1">
      <alignment horizontal="right" vertical="center"/>
    </xf>
    <xf numFmtId="0" fontId="62" fillId="0" borderId="0" xfId="14" applyFont="1" applyAlignment="1">
      <alignment horizontal="left" vertical="center"/>
    </xf>
    <xf numFmtId="0" fontId="43" fillId="0" borderId="0" xfId="14" applyFont="1"/>
    <xf numFmtId="4" fontId="28" fillId="18" borderId="0" xfId="14" applyNumberFormat="1" applyFont="1" applyFill="1" applyAlignment="1">
      <alignment horizontal="right" vertical="center" wrapText="1"/>
    </xf>
    <xf numFmtId="0" fontId="58" fillId="0" borderId="65" xfId="14" applyFont="1" applyBorder="1" applyAlignment="1">
      <alignment horizontal="left" vertical="center" wrapText="1"/>
    </xf>
    <xf numFmtId="4" fontId="59" fillId="0" borderId="65" xfId="14" applyNumberFormat="1" applyFont="1" applyBorder="1" applyAlignment="1">
      <alignment horizontal="right" vertical="center" wrapText="1"/>
    </xf>
    <xf numFmtId="4" fontId="59" fillId="17" borderId="65" xfId="14" applyNumberFormat="1" applyFont="1" applyFill="1" applyBorder="1" applyAlignment="1">
      <alignment horizontal="right" vertical="center" wrapText="1"/>
    </xf>
    <xf numFmtId="4" fontId="59" fillId="18" borderId="65" xfId="14" applyNumberFormat="1" applyFont="1" applyFill="1" applyBorder="1" applyAlignment="1">
      <alignment horizontal="right" vertical="center" wrapText="1"/>
    </xf>
    <xf numFmtId="0" fontId="43" fillId="0" borderId="64" xfId="14" applyFont="1" applyBorder="1" applyAlignment="1">
      <alignment horizontal="left" vertical="center" wrapText="1"/>
    </xf>
    <xf numFmtId="4" fontId="28" fillId="0" borderId="64" xfId="14" applyNumberFormat="1" applyFont="1" applyBorder="1" applyAlignment="1">
      <alignment horizontal="right" vertical="center" wrapText="1"/>
    </xf>
    <xf numFmtId="0" fontId="61" fillId="0" borderId="0" xfId="14" applyFont="1" applyBorder="1" applyAlignment="1">
      <alignment horizontal="left" vertical="center" wrapText="1"/>
    </xf>
    <xf numFmtId="4" fontId="28" fillId="0" borderId="0" xfId="14" applyNumberFormat="1" applyFont="1" applyBorder="1" applyAlignment="1">
      <alignment horizontal="right" vertical="center" wrapText="1"/>
    </xf>
    <xf numFmtId="4" fontId="28" fillId="0" borderId="0" xfId="14" applyNumberFormat="1" applyFont="1" applyBorder="1" applyAlignment="1">
      <alignment horizontal="right"/>
    </xf>
    <xf numFmtId="0" fontId="63" fillId="0" borderId="0" xfId="14" applyFont="1" applyAlignment="1">
      <alignment horizontal="left" vertical="center"/>
    </xf>
    <xf numFmtId="0" fontId="43" fillId="0" borderId="0" xfId="14" applyFont="1" applyBorder="1" applyAlignment="1">
      <alignment horizontal="left" vertical="center"/>
    </xf>
    <xf numFmtId="4" fontId="30" fillId="0" borderId="0" xfId="14" applyNumberFormat="1" applyFont="1" applyBorder="1" applyAlignment="1">
      <alignment horizontal="right" vertical="center" wrapText="1"/>
    </xf>
    <xf numFmtId="4" fontId="28" fillId="17" borderId="0" xfId="14" applyNumberFormat="1" applyFont="1" applyFill="1" applyBorder="1" applyAlignment="1">
      <alignment horizontal="right" vertical="center" wrapText="1"/>
    </xf>
    <xf numFmtId="4" fontId="30" fillId="18" borderId="0" xfId="14" applyNumberFormat="1" applyFont="1" applyFill="1" applyBorder="1" applyAlignment="1">
      <alignment horizontal="right" vertical="center" wrapText="1"/>
    </xf>
    <xf numFmtId="0" fontId="57" fillId="0" borderId="0" xfId="14" applyFont="1" applyBorder="1" applyAlignment="1">
      <alignment horizontal="left" vertical="center" wrapText="1"/>
    </xf>
    <xf numFmtId="4" fontId="30" fillId="17" borderId="0" xfId="14" applyNumberFormat="1" applyFont="1" applyFill="1" applyBorder="1" applyAlignment="1">
      <alignment horizontal="right" vertical="center" wrapText="1"/>
    </xf>
    <xf numFmtId="0" fontId="43" fillId="0" borderId="0" xfId="14" applyFont="1" applyBorder="1" applyAlignment="1">
      <alignment horizontal="left" vertical="center" wrapText="1"/>
    </xf>
    <xf numFmtId="0" fontId="61" fillId="0" borderId="0" xfId="14" applyFont="1" applyAlignment="1">
      <alignment horizontal="left" vertical="center"/>
    </xf>
    <xf numFmtId="0" fontId="57" fillId="0" borderId="64" xfId="14" applyFont="1" applyBorder="1" applyAlignment="1">
      <alignment horizontal="left" vertical="center" wrapText="1"/>
    </xf>
    <xf numFmtId="0" fontId="64" fillId="0" borderId="0" xfId="14" applyFont="1" applyAlignment="1">
      <alignment horizontal="left" vertical="center"/>
    </xf>
    <xf numFmtId="0" fontId="43" fillId="0" borderId="65" xfId="14" applyFont="1" applyBorder="1" applyAlignment="1">
      <alignment horizontal="left" vertical="center" wrapText="1"/>
    </xf>
    <xf numFmtId="4" fontId="28" fillId="0" borderId="65" xfId="14" applyNumberFormat="1" applyFont="1" applyBorder="1" applyAlignment="1">
      <alignment horizontal="right" vertical="center" wrapText="1"/>
    </xf>
    <xf numFmtId="4" fontId="28" fillId="17" borderId="65" xfId="14" applyNumberFormat="1" applyFont="1" applyFill="1" applyBorder="1" applyAlignment="1">
      <alignment horizontal="right" vertical="center" wrapText="1"/>
    </xf>
    <xf numFmtId="0" fontId="43" fillId="0" borderId="0" xfId="14" applyFont="1" applyAlignment="1">
      <alignment horizontal="left"/>
    </xf>
    <xf numFmtId="4" fontId="30" fillId="0" borderId="64" xfId="14" applyNumberFormat="1" applyFont="1" applyBorder="1" applyAlignment="1">
      <alignment horizontal="right" vertical="center" wrapText="1"/>
    </xf>
    <xf numFmtId="4" fontId="28" fillId="17" borderId="64" xfId="14" applyNumberFormat="1" applyFont="1" applyFill="1" applyBorder="1" applyAlignment="1">
      <alignment horizontal="right" vertical="center" wrapText="1"/>
    </xf>
    <xf numFmtId="4" fontId="30" fillId="18" borderId="64" xfId="14" applyNumberFormat="1" applyFont="1" applyFill="1" applyBorder="1" applyAlignment="1">
      <alignment horizontal="right" vertical="center" wrapText="1"/>
    </xf>
    <xf numFmtId="0" fontId="58" fillId="0" borderId="0" xfId="14" applyFont="1" applyBorder="1" applyAlignment="1">
      <alignment horizontal="left" vertical="center" wrapText="1"/>
    </xf>
    <xf numFmtId="4" fontId="59" fillId="0" borderId="0" xfId="14" applyNumberFormat="1" applyFont="1" applyBorder="1" applyAlignment="1">
      <alignment horizontal="right" vertical="center" wrapText="1"/>
    </xf>
    <xf numFmtId="4" fontId="59" fillId="17" borderId="0" xfId="14" applyNumberFormat="1" applyFont="1" applyFill="1" applyBorder="1" applyAlignment="1">
      <alignment horizontal="right" vertical="center" wrapText="1"/>
    </xf>
    <xf numFmtId="4" fontId="59" fillId="18" borderId="0" xfId="14" applyNumberFormat="1" applyFont="1" applyFill="1" applyBorder="1" applyAlignment="1">
      <alignment horizontal="right" vertical="center" wrapText="1"/>
    </xf>
    <xf numFmtId="0" fontId="57" fillId="0" borderId="0" xfId="14" applyFont="1" applyAlignment="1">
      <alignment horizontal="left" vertical="center"/>
    </xf>
    <xf numFmtId="0" fontId="57" fillId="0" borderId="0" xfId="14" applyFont="1" applyAlignment="1">
      <alignment horizontal="center" vertical="center"/>
    </xf>
    <xf numFmtId="0" fontId="65" fillId="0" borderId="0" xfId="14" applyFont="1" applyAlignment="1">
      <alignment horizontal="left" vertical="center"/>
    </xf>
    <xf numFmtId="0" fontId="58" fillId="0" borderId="0" xfId="14" applyFont="1" applyAlignment="1">
      <alignment horizontal="left" vertical="center"/>
    </xf>
    <xf numFmtId="0" fontId="58" fillId="0" borderId="0" xfId="14" applyFont="1" applyAlignment="1">
      <alignment horizontal="right" vertical="center"/>
    </xf>
    <xf numFmtId="0" fontId="58" fillId="0" borderId="0" xfId="14" applyFont="1" applyAlignment="1">
      <alignment horizontal="center" vertical="center"/>
    </xf>
    <xf numFmtId="0" fontId="27" fillId="0" borderId="0" xfId="14" applyBorder="1"/>
    <xf numFmtId="0" fontId="43" fillId="0" borderId="0" xfId="14" applyFont="1" applyAlignment="1">
      <alignment horizontal="left" vertical="center" indent="2"/>
    </xf>
    <xf numFmtId="0" fontId="57" fillId="0" borderId="0" xfId="14" applyFont="1" applyAlignment="1">
      <alignment horizontal="left" vertical="center" indent="4"/>
    </xf>
    <xf numFmtId="4" fontId="30" fillId="0" borderId="15" xfId="14" applyNumberFormat="1" applyFont="1" applyBorder="1" applyAlignment="1">
      <alignment horizontal="right" vertical="center" wrapText="1"/>
    </xf>
    <xf numFmtId="4" fontId="30" fillId="17" borderId="15" xfId="14" applyNumberFormat="1" applyFont="1" applyFill="1" applyBorder="1" applyAlignment="1">
      <alignment horizontal="right" vertical="center" wrapText="1"/>
    </xf>
    <xf numFmtId="4" fontId="30" fillId="18" borderId="15" xfId="14" applyNumberFormat="1" applyFont="1" applyFill="1" applyBorder="1" applyAlignment="1">
      <alignment horizontal="right" vertical="center" wrapText="1"/>
    </xf>
    <xf numFmtId="0" fontId="66" fillId="0" borderId="0" xfId="14" applyFont="1"/>
    <xf numFmtId="0" fontId="57" fillId="0" borderId="0" xfId="14" applyFont="1" applyAlignment="1">
      <alignment horizontal="left" vertical="center" indent="2"/>
    </xf>
    <xf numFmtId="0" fontId="43" fillId="0" borderId="0" xfId="14" applyFont="1" applyAlignment="1">
      <alignment horizontal="left" vertical="center" indent="5"/>
    </xf>
    <xf numFmtId="0" fontId="43" fillId="0" borderId="0" xfId="14" applyFont="1" applyAlignment="1">
      <alignment horizontal="left" vertical="center" indent="8"/>
    </xf>
    <xf numFmtId="0" fontId="27" fillId="0" borderId="0" xfId="14" applyBorder="1" applyAlignment="1"/>
    <xf numFmtId="0" fontId="58" fillId="0" borderId="0" xfId="14" applyFont="1" applyAlignment="1">
      <alignment horizontal="left" vertical="center" indent="4"/>
    </xf>
    <xf numFmtId="0" fontId="58" fillId="0" borderId="0" xfId="14" applyFont="1" applyAlignment="1">
      <alignment horizontal="left" vertical="center" indent="2"/>
    </xf>
    <xf numFmtId="0" fontId="58" fillId="0" borderId="0" xfId="14" applyFont="1" applyAlignment="1">
      <alignment horizontal="left" vertical="center" indent="5"/>
    </xf>
    <xf numFmtId="4" fontId="56" fillId="17" borderId="0" xfId="14" applyNumberFormat="1" applyFont="1" applyFill="1" applyAlignment="1">
      <alignment horizontal="right" vertical="center" wrapText="1"/>
    </xf>
    <xf numFmtId="4" fontId="56" fillId="18" borderId="0" xfId="14" applyNumberFormat="1" applyFont="1" applyFill="1" applyAlignment="1">
      <alignment horizontal="right" vertical="center" wrapText="1"/>
    </xf>
    <xf numFmtId="4" fontId="28" fillId="0" borderId="0" xfId="14" applyNumberFormat="1" applyFont="1" applyAlignment="1">
      <alignment horizontal="right" vertical="center"/>
    </xf>
    <xf numFmtId="4" fontId="30" fillId="0" borderId="0" xfId="14" applyNumberFormat="1" applyFont="1" applyAlignment="1">
      <alignment horizontal="right" vertical="center"/>
    </xf>
    <xf numFmtId="4" fontId="30" fillId="0" borderId="0" xfId="14" applyNumberFormat="1" applyFont="1" applyAlignment="1">
      <alignment horizontal="right"/>
    </xf>
    <xf numFmtId="4" fontId="59" fillId="0" borderId="0" xfId="14" applyNumberFormat="1" applyFont="1" applyAlignment="1">
      <alignment horizontal="right" vertical="center"/>
    </xf>
    <xf numFmtId="0" fontId="43" fillId="0" borderId="0" xfId="14" applyFont="1" applyBorder="1" applyAlignment="1">
      <alignment vertical="center" wrapText="1"/>
    </xf>
    <xf numFmtId="0" fontId="57" fillId="0" borderId="0" xfId="14" applyFont="1" applyBorder="1" applyAlignment="1">
      <alignment horizontal="left" vertical="center" indent="2"/>
    </xf>
    <xf numFmtId="0" fontId="43" fillId="0" borderId="0" xfId="14" applyFont="1" applyBorder="1" applyAlignment="1">
      <alignment horizontal="left" vertical="center" indent="5"/>
    </xf>
    <xf numFmtId="4" fontId="30" fillId="0" borderId="0" xfId="14" applyNumberFormat="1" applyFont="1" applyFill="1" applyBorder="1" applyAlignment="1">
      <alignment horizontal="right" vertical="center" wrapText="1"/>
    </xf>
    <xf numFmtId="0" fontId="61" fillId="0" borderId="65" xfId="14" applyFont="1" applyBorder="1" applyAlignment="1">
      <alignment horizontal="left" vertical="center" wrapText="1"/>
    </xf>
    <xf numFmtId="4" fontId="30" fillId="0" borderId="65" xfId="14" applyNumberFormat="1" applyFont="1" applyFill="1" applyBorder="1" applyAlignment="1">
      <alignment horizontal="right" vertical="center" wrapText="1"/>
    </xf>
    <xf numFmtId="0" fontId="27" fillId="0" borderId="0" xfId="14" applyFill="1"/>
    <xf numFmtId="0" fontId="43" fillId="0" borderId="0" xfId="14" applyFont="1" applyAlignment="1">
      <alignment horizontal="left" vertical="center" indent="1"/>
    </xf>
    <xf numFmtId="0" fontId="57" fillId="0" borderId="66" xfId="14" applyFont="1" applyBorder="1" applyAlignment="1">
      <alignment vertical="center" wrapText="1"/>
    </xf>
    <xf numFmtId="0" fontId="27" fillId="0" borderId="0" xfId="14" applyAlignment="1">
      <alignment horizontal="left"/>
    </xf>
  </cellXfs>
  <cellStyles count="15">
    <cellStyle name="Comma" xfId="1" builtinId="3"/>
    <cellStyle name="Comma 10 2" xfId="13" xr:uid="{00000000-0005-0000-0000-000001000000}"/>
    <cellStyle name="Comma 2" xfId="6" xr:uid="{00000000-0005-0000-0000-000002000000}"/>
    <cellStyle name="Comma 3" xfId="7" xr:uid="{00000000-0005-0000-0000-000003000000}"/>
    <cellStyle name="Comma 4" xfId="8" xr:uid="{00000000-0005-0000-0000-000004000000}"/>
    <cellStyle name="Followed Hyperlink" xfId="9" xr:uid="{00000000-0005-0000-0000-000005000000}"/>
    <cellStyle name="Hyperlink" xfId="10" xr:uid="{00000000-0005-0000-0000-000006000000}"/>
    <cellStyle name="Normal" xfId="0" builtinId="0"/>
    <cellStyle name="Normal 10 3" xfId="12" xr:uid="{00000000-0005-0000-0000-000008000000}"/>
    <cellStyle name="Normal 2" xfId="4" xr:uid="{00000000-0005-0000-0000-000009000000}"/>
    <cellStyle name="Normal 3" xfId="11" xr:uid="{00000000-0005-0000-0000-00000A000000}"/>
    <cellStyle name="Normal 4" xfId="14" xr:uid="{AC5568B5-1D17-4881-B2E6-8A0AD0FD9BCE}"/>
    <cellStyle name="Normal_Sheet1" xfId="3" xr:uid="{00000000-0005-0000-0000-00000B000000}"/>
    <cellStyle name="Normal_VoA" xfId="2" xr:uid="{00000000-0005-0000-0000-00000C000000}"/>
    <cellStyle name="Percent 2" xfId="5" xr:uid="{00000000-0005-0000-0000-00000D000000}"/>
  </cellStyles>
  <dxfs count="3">
    <dxf>
      <font>
        <b val="0"/>
        <i val="0"/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2362200</xdr:colOff>
      <xdr:row>59</xdr:row>
      <xdr:rowOff>161925</xdr:rowOff>
    </xdr:from>
    <xdr:ext cx="194454" cy="3037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43200" y="12563475"/>
          <a:ext cx="194454" cy="303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0</xdr:row>
          <xdr:rowOff>123825</xdr:rowOff>
        </xdr:from>
        <xdr:to>
          <xdr:col>0</xdr:col>
          <xdr:colOff>2505075</xdr:colOff>
          <xdr:row>1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A07FAA5-73A6-40FF-9BD3-1D1F7E565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Button 3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1587</xdr:rowOff>
    </xdr:from>
    <xdr:ext cx="5358129" cy="0"/>
    <xdr:sp macro="" textlink="">
      <xdr:nvSpPr>
        <xdr:cNvPr id="2" name="Shape 23">
          <a:extLst>
            <a:ext uri="{FF2B5EF4-FFF2-40B4-BE49-F238E27FC236}">
              <a16:creationId xmlns:a16="http://schemas.microsoft.com/office/drawing/2014/main" id="{660D3BA3-7730-4315-A26A-F229A18C8738}"/>
            </a:ext>
          </a:extLst>
        </xdr:cNvPr>
        <xdr:cNvSpPr/>
      </xdr:nvSpPr>
      <xdr:spPr>
        <a:xfrm>
          <a:off x="0" y="201612"/>
          <a:ext cx="5358129" cy="0"/>
        </a:xfrm>
        <a:custGeom>
          <a:avLst/>
          <a:gdLst/>
          <a:ahLst/>
          <a:cxnLst/>
          <a:rect l="0" t="0" r="0" b="0"/>
          <a:pathLst>
            <a:path w="5143500">
              <a:moveTo>
                <a:pt x="0" y="0"/>
              </a:moveTo>
              <a:lnTo>
                <a:pt x="4067175" y="0"/>
              </a:lnTo>
            </a:path>
            <a:path w="5143500">
              <a:moveTo>
                <a:pt x="4067175" y="0"/>
              </a:moveTo>
              <a:lnTo>
                <a:pt x="5143487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946</xdr:row>
      <xdr:rowOff>390525</xdr:rowOff>
    </xdr:from>
    <xdr:to>
      <xdr:col>12</xdr:col>
      <xdr:colOff>334010</xdr:colOff>
      <xdr:row>947</xdr:row>
      <xdr:rowOff>167005</xdr:rowOff>
    </xdr:to>
    <xdr:sp macro="" textlink="">
      <xdr:nvSpPr>
        <xdr:cNvPr id="2" name="Text Box 57">
          <a:extLst>
            <a:ext uri="{FF2B5EF4-FFF2-40B4-BE49-F238E27FC236}">
              <a16:creationId xmlns:a16="http://schemas.microsoft.com/office/drawing/2014/main" id="{06E8F91B-4AE2-4D15-9B02-F7A7AE1876A6}"/>
            </a:ext>
          </a:extLst>
        </xdr:cNvPr>
        <xdr:cNvSpPr txBox="1">
          <a:spLocks noChangeArrowheads="1"/>
        </xdr:cNvSpPr>
      </xdr:nvSpPr>
      <xdr:spPr bwMode="auto">
        <a:xfrm>
          <a:off x="3810000" y="159348488"/>
          <a:ext cx="7915910" cy="167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161925</xdr:colOff>
      <xdr:row>983</xdr:row>
      <xdr:rowOff>571499</xdr:rowOff>
    </xdr:from>
    <xdr:to>
      <xdr:col>25</xdr:col>
      <xdr:colOff>32385</xdr:colOff>
      <xdr:row>984</xdr:row>
      <xdr:rowOff>226059</xdr:rowOff>
    </xdr:to>
    <xdr:sp macro="" textlink="">
      <xdr:nvSpPr>
        <xdr:cNvPr id="3" name="Text Box 56">
          <a:extLst>
            <a:ext uri="{FF2B5EF4-FFF2-40B4-BE49-F238E27FC236}">
              <a16:creationId xmlns:a16="http://schemas.microsoft.com/office/drawing/2014/main" id="{9A4ECFCD-17B8-41D1-A79E-D2B756A7820E}"/>
            </a:ext>
          </a:extLst>
        </xdr:cNvPr>
        <xdr:cNvSpPr txBox="1">
          <a:spLocks noChangeArrowheads="1"/>
        </xdr:cNvSpPr>
      </xdr:nvSpPr>
      <xdr:spPr bwMode="auto">
        <a:xfrm>
          <a:off x="11553825" y="165515925"/>
          <a:ext cx="7795260" cy="16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6510" marR="46355" algn="ctr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485775</xdr:colOff>
      <xdr:row>988</xdr:row>
      <xdr:rowOff>90488</xdr:rowOff>
    </xdr:from>
    <xdr:to>
      <xdr:col>22</xdr:col>
      <xdr:colOff>362585</xdr:colOff>
      <xdr:row>988</xdr:row>
      <xdr:rowOff>276543</xdr:rowOff>
    </xdr:to>
    <xdr:sp macro="" textlink="">
      <xdr:nvSpPr>
        <xdr:cNvPr id="4" name="Text Box 55">
          <a:extLst>
            <a:ext uri="{FF2B5EF4-FFF2-40B4-BE49-F238E27FC236}">
              <a16:creationId xmlns:a16="http://schemas.microsoft.com/office/drawing/2014/main" id="{4BFDDE8D-7821-4013-A92E-99A8DB8FE19B}"/>
            </a:ext>
          </a:extLst>
        </xdr:cNvPr>
        <xdr:cNvSpPr txBox="1">
          <a:spLocks noChangeArrowheads="1"/>
        </xdr:cNvSpPr>
      </xdr:nvSpPr>
      <xdr:spPr bwMode="auto">
        <a:xfrm>
          <a:off x="10048875" y="166273163"/>
          <a:ext cx="7801610" cy="7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1081</xdr:row>
      <xdr:rowOff>695325</xdr:rowOff>
    </xdr:from>
    <xdr:to>
      <xdr:col>12</xdr:col>
      <xdr:colOff>334010</xdr:colOff>
      <xdr:row>1081</xdr:row>
      <xdr:rowOff>881380</xdr:rowOff>
    </xdr:to>
    <xdr:sp macro="" textlink="">
      <xdr:nvSpPr>
        <xdr:cNvPr id="5" name="Text Box 54">
          <a:extLst>
            <a:ext uri="{FF2B5EF4-FFF2-40B4-BE49-F238E27FC236}">
              <a16:creationId xmlns:a16="http://schemas.microsoft.com/office/drawing/2014/main" id="{CEC89658-F01F-462D-9DD9-6081723BA13D}"/>
            </a:ext>
          </a:extLst>
        </xdr:cNvPr>
        <xdr:cNvSpPr txBox="1">
          <a:spLocks noChangeArrowheads="1"/>
        </xdr:cNvSpPr>
      </xdr:nvSpPr>
      <xdr:spPr bwMode="auto">
        <a:xfrm>
          <a:off x="3810000" y="181851301"/>
          <a:ext cx="7915910" cy="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409575</xdr:colOff>
      <xdr:row>1672</xdr:row>
      <xdr:rowOff>647700</xdr:rowOff>
    </xdr:from>
    <xdr:to>
      <xdr:col>17</xdr:col>
      <xdr:colOff>219710</xdr:colOff>
      <xdr:row>1673</xdr:row>
      <xdr:rowOff>1261110</xdr:rowOff>
    </xdr:to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67B95070-4F3F-40CB-8737-0EF9925157DA}"/>
            </a:ext>
          </a:extLst>
        </xdr:cNvPr>
        <xdr:cNvSpPr txBox="1">
          <a:spLocks noChangeArrowheads="1"/>
        </xdr:cNvSpPr>
      </xdr:nvSpPr>
      <xdr:spPr bwMode="auto">
        <a:xfrm>
          <a:off x="12411075" y="280658888"/>
          <a:ext cx="224853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514350</xdr:colOff>
      <xdr:row>1711</xdr:row>
      <xdr:rowOff>47625</xdr:rowOff>
    </xdr:from>
    <xdr:to>
      <xdr:col>11</xdr:col>
      <xdr:colOff>324485</xdr:colOff>
      <xdr:row>1720</xdr:row>
      <xdr:rowOff>74295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8A355A16-6C18-4C5F-9243-B4CC467E63B8}"/>
            </a:ext>
          </a:extLst>
        </xdr:cNvPr>
        <xdr:cNvSpPr txBox="1">
          <a:spLocks noChangeArrowheads="1"/>
        </xdr:cNvSpPr>
      </xdr:nvSpPr>
      <xdr:spPr bwMode="auto">
        <a:xfrm>
          <a:off x="8858250" y="287040638"/>
          <a:ext cx="2248535" cy="152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R="208280" algn="r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519113</xdr:colOff>
      <xdr:row>2134</xdr:row>
      <xdr:rowOff>0</xdr:rowOff>
    </xdr:from>
    <xdr:to>
      <xdr:col>19</xdr:col>
      <xdr:colOff>389573</xdr:colOff>
      <xdr:row>2136</xdr:row>
      <xdr:rowOff>16510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EE1C036B-8EDE-43F3-87D2-7C5BED2A5BC9}"/>
            </a:ext>
          </a:extLst>
        </xdr:cNvPr>
        <xdr:cNvSpPr txBox="1">
          <a:spLocks noChangeArrowheads="1"/>
        </xdr:cNvSpPr>
      </xdr:nvSpPr>
      <xdr:spPr bwMode="auto">
        <a:xfrm>
          <a:off x="8096251" y="357963788"/>
          <a:ext cx="7952422" cy="34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47625</xdr:colOff>
      <xdr:row>2174</xdr:row>
      <xdr:rowOff>609600</xdr:rowOff>
    </xdr:from>
    <xdr:to>
      <xdr:col>21</xdr:col>
      <xdr:colOff>451485</xdr:colOff>
      <xdr:row>2175</xdr:row>
      <xdr:rowOff>18415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D5A63107-0278-4EDB-BF55-D79DA0A72602}"/>
            </a:ext>
          </a:extLst>
        </xdr:cNvPr>
        <xdr:cNvSpPr txBox="1">
          <a:spLocks noChangeArrowheads="1"/>
        </xdr:cNvSpPr>
      </xdr:nvSpPr>
      <xdr:spPr bwMode="auto">
        <a:xfrm>
          <a:off x="9610725" y="364797976"/>
          <a:ext cx="7719060" cy="1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3335" marR="43180" algn="ctr">
            <a:spcBef>
              <a:spcPts val="160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2251</xdr:row>
      <xdr:rowOff>276225</xdr:rowOff>
    </xdr:from>
    <xdr:to>
      <xdr:col>13</xdr:col>
      <xdr:colOff>334010</xdr:colOff>
      <xdr:row>2251</xdr:row>
      <xdr:rowOff>462280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6A885065-2BC2-4FFA-BA69-E0E0091A47BF}"/>
            </a:ext>
          </a:extLst>
        </xdr:cNvPr>
        <xdr:cNvSpPr txBox="1">
          <a:spLocks noChangeArrowheads="1"/>
        </xdr:cNvSpPr>
      </xdr:nvSpPr>
      <xdr:spPr bwMode="auto">
        <a:xfrm>
          <a:off x="3810000" y="377632913"/>
          <a:ext cx="8525510" cy="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476250</xdr:colOff>
      <xdr:row>2317</xdr:row>
      <xdr:rowOff>114300</xdr:rowOff>
    </xdr:from>
    <xdr:to>
      <xdr:col>20</xdr:col>
      <xdr:colOff>346710</xdr:colOff>
      <xdr:row>2320</xdr:row>
      <xdr:rowOff>180340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85CC62F-BD9A-4D09-90E8-A390230B50C7}"/>
            </a:ext>
          </a:extLst>
        </xdr:cNvPr>
        <xdr:cNvSpPr txBox="1">
          <a:spLocks noChangeArrowheads="1"/>
        </xdr:cNvSpPr>
      </xdr:nvSpPr>
      <xdr:spPr bwMode="auto">
        <a:xfrm>
          <a:off x="8820150" y="388581900"/>
          <a:ext cx="7795260" cy="55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28575" algn="l">
            <a:spcBef>
              <a:spcPts val="165"/>
            </a:spcBef>
            <a:spcAft>
              <a:spcPts val="0"/>
            </a:spcAft>
          </a:pPr>
          <a:endParaRPr lang="en-GB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485775</xdr:colOff>
      <xdr:row>2442</xdr:row>
      <xdr:rowOff>66675</xdr:rowOff>
    </xdr:from>
    <xdr:to>
      <xdr:col>10</xdr:col>
      <xdr:colOff>193675</xdr:colOff>
      <xdr:row>2443</xdr:row>
      <xdr:rowOff>17780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41C98BAC-678D-4335-8464-5152F5B9D8B9}"/>
            </a:ext>
          </a:extLst>
        </xdr:cNvPr>
        <xdr:cNvSpPr txBox="1">
          <a:spLocks noChangeArrowheads="1"/>
        </xdr:cNvSpPr>
      </xdr:nvSpPr>
      <xdr:spPr bwMode="auto">
        <a:xfrm>
          <a:off x="10048875" y="409384500"/>
          <a:ext cx="317500" cy="11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885"/>
            </a:lnSpc>
            <a:spcAft>
              <a:spcPts val="0"/>
            </a:spcAft>
          </a:pPr>
          <a:r>
            <a:rPr lang="en-US" sz="8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428625</xdr:colOff>
      <xdr:row>2444</xdr:row>
      <xdr:rowOff>66675</xdr:rowOff>
    </xdr:from>
    <xdr:to>
      <xdr:col>9</xdr:col>
      <xdr:colOff>85725</xdr:colOff>
      <xdr:row>2445</xdr:row>
      <xdr:rowOff>17780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748EE10D-7C70-4322-912F-21AC6FD60FBD}"/>
            </a:ext>
          </a:extLst>
        </xdr:cNvPr>
        <xdr:cNvSpPr txBox="1">
          <a:spLocks noChangeArrowheads="1"/>
        </xdr:cNvSpPr>
      </xdr:nvSpPr>
      <xdr:spPr bwMode="auto">
        <a:xfrm>
          <a:off x="9382125" y="409717875"/>
          <a:ext cx="266700" cy="11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885"/>
            </a:lnSpc>
            <a:spcAft>
              <a:spcPts val="0"/>
            </a:spcAft>
          </a:pPr>
          <a:r>
            <a:rPr lang="en-US" sz="8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Documents%20and%20Settings\aespejo\My%20Local%20Documents\Uganda%20-%20BOP%20files\Total%20exercise\Documents%20and%20Settings\aespejo\My%20Local%20Documents\Uganda%20-%20BOP%20files\UGH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f_mail/Documents%20and%20Settings/jmuheirwoha.FINANCE.002/Desktop/MTEF%20March2010/1LINEDATA%20-%20October%20'09~20%20March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ikasozi\LOCALS~1\Temp\Wage%20Adequacy%20for%20FY%202016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kasozi/LOCALS~1/Temp/Wage%20Adequacy%20for%20FY%202016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EMIS\Abstract%2098\School_Enrolment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NECL~1/AppData/Local/Temp/macroframe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ikasozi\LOCALS~1\Temp\Annex%203_Pension%20Arrears%20item%20321608-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kasozi/LOCALS~1/Temp/Annex%203_Pension%20Arrears%20item%20321608-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kitto/AppData/Local/Temp/DEA/BUDGET%20FRAMEWORK%2029.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seit01"/>
      <sheetName val="TOC"/>
      <sheetName val="Chartout"/>
      <sheetName val="SEI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  <sheetName val="UGHUB"/>
      <sheetName val="Quarterly 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"/>
      <sheetName val="Projects FY10-11"/>
      <sheetName val="MTEF BY VOTE"/>
      <sheetName val="Projects"/>
      <sheetName val="Wages"/>
      <sheetName val="Development"/>
      <sheetName val="Projects-new"/>
      <sheetName val="Changes"/>
      <sheetName val="Non-Wage Recurrent"/>
      <sheetName val="Summary MTEF"/>
      <sheetName val="Summary MTEF (GoU)"/>
      <sheetName val="Sheet1"/>
      <sheetName val="Resource"/>
      <sheetName val="PAF"/>
      <sheetName val="Projects sector"/>
      <sheetName val="Sector break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Pay"/>
      <sheetName val="Universities"/>
      <sheetName val="Additional Q1 Limits"/>
      <sheetName val="wage_16'17"/>
      <sheetName val="ORIGINAL"/>
      <sheetName val="Projected &amp; Requested"/>
      <sheetName val="Requests Received"/>
      <sheetName val="LGs_Item.Classification"/>
      <sheetName val="add"/>
      <sheetName val="Initial"/>
      <sheetName val="OBT Analysis"/>
      <sheetName val="Non submission in OBT"/>
      <sheetName val="OBT Analysis Shortfalls"/>
      <sheetName val="Votes with Requests"/>
      <sheetName val="SALARY"/>
      <sheetName val="Projected New"/>
      <sheetName val="Requested New"/>
    </sheetNames>
    <sheetDataSet>
      <sheetData sheetId="0" refreshError="1"/>
      <sheetData sheetId="1" refreshError="1"/>
      <sheetData sheetId="2" refreshError="1"/>
      <sheetData sheetId="3">
        <row r="1">
          <cell r="X1" t="str">
            <v>QUARTER 0NE (Q1) FY 2016/17 WAGE EXPENDITURE LIMITS</v>
          </cell>
          <cell r="AK1" t="str">
            <v>QUARTER TWO (Q2) FY 2016/17 WAGE EXPENDITURE LIMITS</v>
          </cell>
          <cell r="AX1" t="str">
            <v>QUARTER THREE (Q3) FY 2016/17 WAGE EXPENDITURE LIMITS</v>
          </cell>
          <cell r="BK1" t="str">
            <v>QUARTER FOUR (Q4) FY 2016/17 WAGE EXPENDITURE LIMITS</v>
          </cell>
        </row>
        <row r="2">
          <cell r="H2" t="str">
            <v>General_211101</v>
          </cell>
          <cell r="I2" t="str">
            <v>Contract-211102</v>
          </cell>
          <cell r="J2" t="str">
            <v>Statutory_211104</v>
          </cell>
          <cell r="K2" t="str">
            <v>Missions_211105</v>
          </cell>
          <cell r="L2" t="str">
            <v>District UW_321451</v>
          </cell>
          <cell r="M2" t="str">
            <v>Urban UW_321450</v>
          </cell>
          <cell r="R2" t="str">
            <v>Agric. Extension_321466</v>
          </cell>
          <cell r="S2" t="str">
            <v>PHC_321466</v>
          </cell>
          <cell r="T2" t="str">
            <v>Education-321466</v>
          </cell>
          <cell r="U2" t="str">
            <v>o/w Primary</v>
          </cell>
          <cell r="V2" t="str">
            <v>o/w Secondary</v>
          </cell>
          <cell r="W2" t="str">
            <v>o/w Tertiary</v>
          </cell>
          <cell r="X2" t="str">
            <v>TOTAL Q1</v>
          </cell>
          <cell r="AK2" t="str">
            <v>TOTAL Q2</v>
          </cell>
          <cell r="AX2" t="str">
            <v>TOTAL Q3</v>
          </cell>
          <cell r="BK2" t="str">
            <v>TOTAL Q4</v>
          </cell>
        </row>
        <row r="3">
          <cell r="X3">
            <v>0.25</v>
          </cell>
          <cell r="AK3">
            <v>0.25</v>
          </cell>
          <cell r="AX3">
            <v>0.25</v>
          </cell>
          <cell r="BK3">
            <v>0.25</v>
          </cell>
          <cell r="CB3" t="str">
            <v>Budget Balance</v>
          </cell>
        </row>
        <row r="4">
          <cell r="H4">
            <v>47478147814.079994</v>
          </cell>
          <cell r="I4">
            <v>915365011</v>
          </cell>
          <cell r="J4">
            <v>85200000</v>
          </cell>
          <cell r="K4">
            <v>0</v>
          </cell>
          <cell r="L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12119678206.269999</v>
          </cell>
          <cell r="AK4">
            <v>12119678206.269999</v>
          </cell>
          <cell r="AX4">
            <v>12119678206.269999</v>
          </cell>
          <cell r="BK4">
            <v>12119678206.269999</v>
          </cell>
          <cell r="CB4">
            <v>0</v>
          </cell>
        </row>
        <row r="5">
          <cell r="H5">
            <v>13225176438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3306294109.5</v>
          </cell>
          <cell r="AK5">
            <v>3306294109.5</v>
          </cell>
          <cell r="AX5">
            <v>3306294109.5</v>
          </cell>
          <cell r="BK5">
            <v>3306294109.5</v>
          </cell>
          <cell r="CB5">
            <v>0</v>
          </cell>
        </row>
        <row r="6">
          <cell r="H6">
            <v>2282870416</v>
          </cell>
          <cell r="I6">
            <v>426201764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677268045</v>
          </cell>
          <cell r="AK6">
            <v>677268045</v>
          </cell>
          <cell r="AX6">
            <v>677268045</v>
          </cell>
          <cell r="BK6">
            <v>677268045</v>
          </cell>
          <cell r="CB6">
            <v>0</v>
          </cell>
        </row>
        <row r="7">
          <cell r="H7">
            <v>410393037130.42798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102598259282.60699</v>
          </cell>
          <cell r="AK7">
            <v>102598259282.60699</v>
          </cell>
          <cell r="AX7">
            <v>102598259282.60699</v>
          </cell>
          <cell r="BK7">
            <v>102598259282.60699</v>
          </cell>
          <cell r="CB7">
            <v>0</v>
          </cell>
        </row>
        <row r="8">
          <cell r="H8">
            <v>3946452554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986613138.5</v>
          </cell>
          <cell r="AK8">
            <v>986613138.5</v>
          </cell>
          <cell r="AX8">
            <v>986613138.5</v>
          </cell>
          <cell r="BK8">
            <v>986613138.5</v>
          </cell>
          <cell r="CB8">
            <v>0</v>
          </cell>
        </row>
        <row r="9">
          <cell r="H9">
            <v>4637964372</v>
          </cell>
          <cell r="I9">
            <v>42228000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1170048093</v>
          </cell>
          <cell r="AK9">
            <v>1170048093</v>
          </cell>
          <cell r="AX9">
            <v>1170048093</v>
          </cell>
          <cell r="BK9">
            <v>1170048093</v>
          </cell>
          <cell r="CB9">
            <v>0</v>
          </cell>
        </row>
        <row r="10">
          <cell r="H10">
            <v>3548059391.9941368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887014847.9985342</v>
          </cell>
          <cell r="AK10">
            <v>887014847.9985342</v>
          </cell>
          <cell r="AX10">
            <v>887014847.9985342</v>
          </cell>
          <cell r="BK10">
            <v>887014847.9985342</v>
          </cell>
          <cell r="CB10">
            <v>0</v>
          </cell>
        </row>
        <row r="11">
          <cell r="H11">
            <v>4269510138.3519921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1067377534.587998</v>
          </cell>
          <cell r="AK11">
            <v>1067377534.587998</v>
          </cell>
          <cell r="AX11">
            <v>1067377534.587998</v>
          </cell>
          <cell r="BK11">
            <v>1067377534.587998</v>
          </cell>
          <cell r="CB11">
            <v>0</v>
          </cell>
        </row>
        <row r="12">
          <cell r="H12">
            <v>1784367889.7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446091972.42500001</v>
          </cell>
          <cell r="AK12">
            <v>446091972.42500001</v>
          </cell>
          <cell r="AX12">
            <v>446091972.42500001</v>
          </cell>
          <cell r="BK12">
            <v>446091972.42500001</v>
          </cell>
          <cell r="CB12">
            <v>0</v>
          </cell>
        </row>
        <row r="13">
          <cell r="H13">
            <v>5033560834.9993</v>
          </cell>
          <cell r="I13">
            <v>550000000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1395890208.749825</v>
          </cell>
          <cell r="AK13">
            <v>1395890208.749825</v>
          </cell>
          <cell r="AX13">
            <v>1395890208.749825</v>
          </cell>
          <cell r="BK13">
            <v>1395890208.749825</v>
          </cell>
          <cell r="CB13">
            <v>0</v>
          </cell>
        </row>
        <row r="14">
          <cell r="H14">
            <v>6621313106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1655328276.5</v>
          </cell>
          <cell r="AK14">
            <v>1655328276.5</v>
          </cell>
          <cell r="AX14">
            <v>1655328276.5</v>
          </cell>
          <cell r="BK14">
            <v>1655328276.5</v>
          </cell>
          <cell r="CB14">
            <v>0</v>
          </cell>
        </row>
        <row r="15">
          <cell r="H15">
            <v>3623866762.970612</v>
          </cell>
          <cell r="I15">
            <v>577177000.02938795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1050260940.75</v>
          </cell>
          <cell r="AK15">
            <v>1050260940.75</v>
          </cell>
          <cell r="AX15">
            <v>1050260940.75</v>
          </cell>
          <cell r="BK15">
            <v>1050260940.75</v>
          </cell>
          <cell r="CB15">
            <v>0</v>
          </cell>
        </row>
        <row r="16">
          <cell r="H16">
            <v>12378182907.31267</v>
          </cell>
          <cell r="I16">
            <v>445429564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3205903117.8281674</v>
          </cell>
          <cell r="AK16">
            <v>3205903117.8281674</v>
          </cell>
          <cell r="AX16">
            <v>3205903117.8281674</v>
          </cell>
          <cell r="BK16">
            <v>3205903117.8281674</v>
          </cell>
          <cell r="CB16">
            <v>0</v>
          </cell>
        </row>
        <row r="17">
          <cell r="H17">
            <v>7349148746.000001</v>
          </cell>
          <cell r="I17">
            <v>1632037775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2245296630.25</v>
          </cell>
          <cell r="AK17">
            <v>2245296630.25</v>
          </cell>
          <cell r="AX17">
            <v>2245296630.25</v>
          </cell>
          <cell r="BK17">
            <v>2245296630.25</v>
          </cell>
          <cell r="CB17">
            <v>0</v>
          </cell>
        </row>
        <row r="18">
          <cell r="H18">
            <v>1940541276.4000001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485135319.10000002</v>
          </cell>
          <cell r="AK18">
            <v>485135319.10000002</v>
          </cell>
          <cell r="AX18">
            <v>485135319.10000002</v>
          </cell>
          <cell r="BK18">
            <v>485135319.10000002</v>
          </cell>
          <cell r="CB18">
            <v>0</v>
          </cell>
        </row>
        <row r="19">
          <cell r="H19">
            <v>7352643709</v>
          </cell>
          <cell r="I19">
            <v>1660284759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2253232117</v>
          </cell>
          <cell r="AK19">
            <v>2253232117</v>
          </cell>
          <cell r="AX19">
            <v>2253232117</v>
          </cell>
          <cell r="BK19">
            <v>2253232117</v>
          </cell>
          <cell r="CB19">
            <v>0</v>
          </cell>
        </row>
        <row r="20">
          <cell r="H20">
            <v>3862808958</v>
          </cell>
          <cell r="I20">
            <v>200000000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1015702239.5</v>
          </cell>
          <cell r="AK20">
            <v>1015702239.5</v>
          </cell>
          <cell r="AX20">
            <v>1015702239.5</v>
          </cell>
          <cell r="BK20">
            <v>1015702239.5</v>
          </cell>
          <cell r="CB20">
            <v>0</v>
          </cell>
        </row>
        <row r="21">
          <cell r="H21">
            <v>3437288016.0900002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859322004.02250004</v>
          </cell>
          <cell r="AK21">
            <v>859322004.02250004</v>
          </cell>
          <cell r="AX21">
            <v>859322004.02250004</v>
          </cell>
          <cell r="BK21">
            <v>859322004.02250004</v>
          </cell>
          <cell r="CB21">
            <v>0</v>
          </cell>
        </row>
        <row r="22">
          <cell r="H22">
            <v>3989298500</v>
          </cell>
          <cell r="I22">
            <v>376386252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1091421188</v>
          </cell>
          <cell r="AK22">
            <v>1091421188</v>
          </cell>
          <cell r="AX22">
            <v>1091421188</v>
          </cell>
          <cell r="BK22">
            <v>1091421188</v>
          </cell>
          <cell r="CB22">
            <v>0</v>
          </cell>
        </row>
        <row r="23">
          <cell r="H23">
            <v>817107861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204276965.25</v>
          </cell>
          <cell r="AK23">
            <v>204276965.25</v>
          </cell>
          <cell r="AX23">
            <v>204276965.25</v>
          </cell>
          <cell r="BK23">
            <v>204276965.25</v>
          </cell>
          <cell r="CB23">
            <v>0</v>
          </cell>
        </row>
        <row r="24">
          <cell r="H24">
            <v>568812090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142203022.5</v>
          </cell>
          <cell r="AK24">
            <v>142203022.5</v>
          </cell>
          <cell r="AX24">
            <v>142203022.5</v>
          </cell>
          <cell r="BK24">
            <v>142203022.5</v>
          </cell>
          <cell r="CB24">
            <v>0</v>
          </cell>
        </row>
        <row r="25">
          <cell r="H25">
            <v>1782582670.5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445645667.625</v>
          </cell>
          <cell r="AK25">
            <v>445645667.625</v>
          </cell>
          <cell r="AX25">
            <v>445645667.625</v>
          </cell>
          <cell r="BK25">
            <v>445645667.625</v>
          </cell>
          <cell r="CB25">
            <v>0</v>
          </cell>
        </row>
        <row r="26">
          <cell r="H26">
            <v>11980219623.2878</v>
          </cell>
          <cell r="I26">
            <v>2225290606</v>
          </cell>
          <cell r="J26">
            <v>12972497568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6794501949.32195</v>
          </cell>
          <cell r="AK26">
            <v>6794501949.32195</v>
          </cell>
          <cell r="AX26">
            <v>6794501949.32195</v>
          </cell>
          <cell r="BK26">
            <v>6794501949.32195</v>
          </cell>
          <cell r="CB26">
            <v>0</v>
          </cell>
        </row>
        <row r="27">
          <cell r="H27">
            <v>0</v>
          </cell>
          <cell r="I27">
            <v>0</v>
          </cell>
          <cell r="J27">
            <v>8298317068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2074579267</v>
          </cell>
          <cell r="AK27">
            <v>2074579267</v>
          </cell>
          <cell r="AX27">
            <v>2074579267</v>
          </cell>
          <cell r="BK27">
            <v>2074579267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19789498444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4947374611</v>
          </cell>
          <cell r="AK28">
            <v>4947374611</v>
          </cell>
          <cell r="AX28">
            <v>4947374611</v>
          </cell>
          <cell r="BK28">
            <v>4947374611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86863322595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21715830648.75</v>
          </cell>
          <cell r="AK29">
            <v>21715830648.75</v>
          </cell>
          <cell r="AX29">
            <v>21715830648.75</v>
          </cell>
          <cell r="BK29">
            <v>21715830648.75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4073396523.8800001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1018349130.97</v>
          </cell>
          <cell r="AK30">
            <v>1018349130.97</v>
          </cell>
          <cell r="AX30">
            <v>1018349130.97</v>
          </cell>
          <cell r="BK30">
            <v>1018349130.97</v>
          </cell>
          <cell r="CB30">
            <v>0</v>
          </cell>
        </row>
        <row r="31">
          <cell r="H31">
            <v>0</v>
          </cell>
          <cell r="I31">
            <v>0</v>
          </cell>
          <cell r="J31">
            <v>5591118479</v>
          </cell>
          <cell r="K31">
            <v>0</v>
          </cell>
          <cell r="L31">
            <v>0</v>
          </cell>
          <cell r="M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1397779619.75</v>
          </cell>
          <cell r="AK31">
            <v>1397779619.75</v>
          </cell>
          <cell r="AX31">
            <v>1397779619.75</v>
          </cell>
          <cell r="BK31">
            <v>1397779619.75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1319679712.96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329919928.24000001</v>
          </cell>
          <cell r="AK32">
            <v>329919928.24000001</v>
          </cell>
          <cell r="AX32">
            <v>329919928.24000001</v>
          </cell>
          <cell r="BK32">
            <v>329919928.24000001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6755343460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1688835865</v>
          </cell>
          <cell r="AK33">
            <v>1688835865</v>
          </cell>
          <cell r="AX33">
            <v>1688835865</v>
          </cell>
          <cell r="BK33">
            <v>1688835865</v>
          </cell>
          <cell r="CB33">
            <v>0</v>
          </cell>
        </row>
        <row r="34">
          <cell r="H34">
            <v>0</v>
          </cell>
          <cell r="I34">
            <v>3803985000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950996250</v>
          </cell>
          <cell r="AK34">
            <v>950996250</v>
          </cell>
          <cell r="AX34">
            <v>950996250</v>
          </cell>
          <cell r="BK34">
            <v>950996250</v>
          </cell>
          <cell r="CB34">
            <v>0</v>
          </cell>
        </row>
        <row r="35">
          <cell r="H35">
            <v>0</v>
          </cell>
          <cell r="I35">
            <v>3720150188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930037547</v>
          </cell>
          <cell r="AK35">
            <v>930037547</v>
          </cell>
          <cell r="AX35">
            <v>930037547</v>
          </cell>
          <cell r="BK35">
            <v>930037547</v>
          </cell>
          <cell r="CB35">
            <v>0</v>
          </cell>
        </row>
        <row r="36">
          <cell r="H36">
            <v>16385376683.860001</v>
          </cell>
          <cell r="I36">
            <v>946944480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4333080290.9650002</v>
          </cell>
          <cell r="AK36">
            <v>4333080290.9650002</v>
          </cell>
          <cell r="AX36">
            <v>4333080290.9650002</v>
          </cell>
          <cell r="BK36">
            <v>4333080290.9650002</v>
          </cell>
          <cell r="CB36">
            <v>0</v>
          </cell>
        </row>
        <row r="37">
          <cell r="H37">
            <v>586618776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146654694</v>
          </cell>
          <cell r="AK37">
            <v>146654694</v>
          </cell>
          <cell r="AX37">
            <v>146654694</v>
          </cell>
          <cell r="BK37">
            <v>146654694</v>
          </cell>
          <cell r="CB37">
            <v>0</v>
          </cell>
        </row>
        <row r="38">
          <cell r="H38">
            <v>0</v>
          </cell>
          <cell r="I38">
            <v>71105192984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17776298246</v>
          </cell>
          <cell r="AK38">
            <v>17776298246</v>
          </cell>
          <cell r="AX38">
            <v>17776298246</v>
          </cell>
          <cell r="BK38">
            <v>17776298246</v>
          </cell>
          <cell r="CB38">
            <v>0</v>
          </cell>
        </row>
        <row r="39">
          <cell r="H39">
            <v>2349469491.9000001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587367372.97500002</v>
          </cell>
          <cell r="AK39">
            <v>587367372.97500002</v>
          </cell>
          <cell r="AX39">
            <v>587367372.97500002</v>
          </cell>
          <cell r="BK39">
            <v>587367372.97500002</v>
          </cell>
          <cell r="CB39">
            <v>0</v>
          </cell>
        </row>
        <row r="40">
          <cell r="H40">
            <v>2834987153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708746788.25</v>
          </cell>
          <cell r="AK40">
            <v>708746788.25</v>
          </cell>
          <cell r="AX40">
            <v>708746788.25</v>
          </cell>
          <cell r="BK40">
            <v>708746788.25</v>
          </cell>
          <cell r="CB40">
            <v>0</v>
          </cell>
        </row>
        <row r="41">
          <cell r="H41">
            <v>0</v>
          </cell>
          <cell r="I41">
            <v>1855392000.1998999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463848000.04997498</v>
          </cell>
          <cell r="AK41">
            <v>463848000.04997498</v>
          </cell>
          <cell r="AX41">
            <v>463848000.04997498</v>
          </cell>
          <cell r="BK41">
            <v>463848000.04997498</v>
          </cell>
          <cell r="CB41">
            <v>0</v>
          </cell>
        </row>
        <row r="42">
          <cell r="H42">
            <v>0</v>
          </cell>
          <cell r="I42">
            <v>2511191000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627797750</v>
          </cell>
          <cell r="AK42">
            <v>627797750</v>
          </cell>
          <cell r="AX42">
            <v>627797750</v>
          </cell>
          <cell r="BK42">
            <v>627797750</v>
          </cell>
          <cell r="CB42">
            <v>0</v>
          </cell>
        </row>
        <row r="43">
          <cell r="H43">
            <v>0</v>
          </cell>
          <cell r="I43">
            <v>7056700645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1764175161.25</v>
          </cell>
          <cell r="AK43">
            <v>1764175161.25</v>
          </cell>
          <cell r="AX43">
            <v>1764175161.25</v>
          </cell>
          <cell r="BK43">
            <v>1764175161.25</v>
          </cell>
          <cell r="CB43">
            <v>0</v>
          </cell>
        </row>
        <row r="44">
          <cell r="H44">
            <v>4023486557.4400001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1005871639.36</v>
          </cell>
          <cell r="AK44">
            <v>1005871639.36</v>
          </cell>
          <cell r="AX44">
            <v>1005871639.36</v>
          </cell>
          <cell r="BK44">
            <v>1005871639.36</v>
          </cell>
          <cell r="CB44">
            <v>0</v>
          </cell>
        </row>
        <row r="45">
          <cell r="H45">
            <v>0</v>
          </cell>
          <cell r="I45">
            <v>1570400000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392600000</v>
          </cell>
          <cell r="AK45">
            <v>392600000</v>
          </cell>
          <cell r="AX45">
            <v>392600000</v>
          </cell>
          <cell r="BK45">
            <v>392600000</v>
          </cell>
          <cell r="CB45">
            <v>0</v>
          </cell>
        </row>
        <row r="46">
          <cell r="H46">
            <v>52515960062.083878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13128990015.520969</v>
          </cell>
          <cell r="AK46">
            <v>13128990015.520969</v>
          </cell>
          <cell r="AX46">
            <v>13128990015.520969</v>
          </cell>
          <cell r="BK46">
            <v>13128990015.520969</v>
          </cell>
          <cell r="CB46">
            <v>0</v>
          </cell>
        </row>
        <row r="47">
          <cell r="H47">
            <v>0</v>
          </cell>
          <cell r="I47">
            <v>2966807972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741701993</v>
          </cell>
          <cell r="AK47">
            <v>741701993</v>
          </cell>
          <cell r="AX47">
            <v>741701993</v>
          </cell>
          <cell r="BK47">
            <v>741701993</v>
          </cell>
          <cell r="CB47">
            <v>0</v>
          </cell>
        </row>
        <row r="48">
          <cell r="H48">
            <v>0</v>
          </cell>
          <cell r="I48">
            <v>1900000000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475000000</v>
          </cell>
          <cell r="AK48">
            <v>475000000</v>
          </cell>
          <cell r="AX48">
            <v>475000000</v>
          </cell>
          <cell r="BK48">
            <v>475000000</v>
          </cell>
          <cell r="CB48">
            <v>0</v>
          </cell>
        </row>
        <row r="49">
          <cell r="H49">
            <v>6345161925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1586290481.25</v>
          </cell>
          <cell r="AK49">
            <v>1586290481.25</v>
          </cell>
          <cell r="AX49">
            <v>1586290481.25</v>
          </cell>
          <cell r="BK49">
            <v>1586290481.25</v>
          </cell>
          <cell r="CB49">
            <v>0</v>
          </cell>
        </row>
        <row r="50">
          <cell r="H50">
            <v>3143371126.1995997</v>
          </cell>
          <cell r="I50">
            <v>386876446.29960001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882561893.12479997</v>
          </cell>
          <cell r="AK50">
            <v>882561893.12479997</v>
          </cell>
          <cell r="AX50">
            <v>882561893.12479997</v>
          </cell>
          <cell r="BK50">
            <v>882561893.12479997</v>
          </cell>
          <cell r="CB50">
            <v>0</v>
          </cell>
        </row>
        <row r="51">
          <cell r="H51">
            <v>0</v>
          </cell>
          <cell r="I51">
            <v>3950000000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987500000</v>
          </cell>
          <cell r="AK51">
            <v>987500000</v>
          </cell>
          <cell r="AX51">
            <v>987500000</v>
          </cell>
          <cell r="BK51">
            <v>987500000</v>
          </cell>
          <cell r="CB51">
            <v>0</v>
          </cell>
        </row>
        <row r="52">
          <cell r="H52">
            <v>0</v>
          </cell>
          <cell r="I52">
            <v>2306000000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576500000</v>
          </cell>
          <cell r="AK52">
            <v>576500000</v>
          </cell>
          <cell r="AX52">
            <v>576500000</v>
          </cell>
          <cell r="BK52">
            <v>576500000</v>
          </cell>
          <cell r="CB52">
            <v>0</v>
          </cell>
        </row>
        <row r="53">
          <cell r="H53">
            <v>0</v>
          </cell>
          <cell r="I53">
            <v>0</v>
          </cell>
          <cell r="J53">
            <v>19574846307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4893711576.75</v>
          </cell>
          <cell r="AK53">
            <v>4893711576.75</v>
          </cell>
          <cell r="AX53">
            <v>4893711576.75</v>
          </cell>
          <cell r="BK53">
            <v>4893711576.75</v>
          </cell>
          <cell r="CB53">
            <v>0</v>
          </cell>
        </row>
        <row r="54">
          <cell r="H54">
            <v>1256236439.28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314059109.81999999</v>
          </cell>
          <cell r="AK54">
            <v>314059109.81999999</v>
          </cell>
          <cell r="AX54">
            <v>314059109.81999999</v>
          </cell>
          <cell r="BK54">
            <v>314059109.81999999</v>
          </cell>
          <cell r="CB54">
            <v>0</v>
          </cell>
        </row>
        <row r="55">
          <cell r="H55">
            <v>7181109072.96</v>
          </cell>
          <cell r="I55">
            <v>0</v>
          </cell>
          <cell r="J55">
            <v>108900000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1822502268.24</v>
          </cell>
          <cell r="AK55">
            <v>1822502268.24</v>
          </cell>
          <cell r="AX55">
            <v>1822502268.24</v>
          </cell>
          <cell r="BK55">
            <v>1822502268.24</v>
          </cell>
          <cell r="CB55">
            <v>0</v>
          </cell>
        </row>
        <row r="56">
          <cell r="H56">
            <v>509005051</v>
          </cell>
          <cell r="I56">
            <v>680376999.72000003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297345512.68000001</v>
          </cell>
          <cell r="AK56">
            <v>297345512.68000001</v>
          </cell>
          <cell r="AX56">
            <v>297345512.68000001</v>
          </cell>
          <cell r="BK56">
            <v>297345512.68000001</v>
          </cell>
          <cell r="CB56">
            <v>0</v>
          </cell>
        </row>
        <row r="57">
          <cell r="H57">
            <v>100077312793.2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30019328198.299999</v>
          </cell>
          <cell r="AK57">
            <v>25019328198.299999</v>
          </cell>
          <cell r="AX57">
            <v>25019328198.299999</v>
          </cell>
          <cell r="BK57">
            <v>20019328198.299999</v>
          </cell>
          <cell r="CB57">
            <v>0</v>
          </cell>
        </row>
        <row r="58">
          <cell r="H58">
            <v>21334974498.034191</v>
          </cell>
          <cell r="I58">
            <v>2594199550.965807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5982293512.25</v>
          </cell>
          <cell r="AK58">
            <v>5982293512.25</v>
          </cell>
          <cell r="AX58">
            <v>5982293512.25</v>
          </cell>
          <cell r="BK58">
            <v>5982293512.25</v>
          </cell>
          <cell r="CB58">
            <v>0</v>
          </cell>
        </row>
        <row r="59">
          <cell r="H59">
            <v>16264136962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4066034240.5</v>
          </cell>
          <cell r="AK59">
            <v>4066034240.5</v>
          </cell>
          <cell r="AX59">
            <v>4066034240.5</v>
          </cell>
          <cell r="BK59">
            <v>4066034240.5</v>
          </cell>
          <cell r="CB59">
            <v>0</v>
          </cell>
        </row>
        <row r="60">
          <cell r="H60">
            <v>32183654073.200001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8045913518.3000002</v>
          </cell>
          <cell r="AK60">
            <v>8045913518.3000002</v>
          </cell>
          <cell r="AX60">
            <v>8045913518.3000002</v>
          </cell>
          <cell r="BK60">
            <v>8045913518.3000002</v>
          </cell>
          <cell r="CB60">
            <v>0</v>
          </cell>
        </row>
        <row r="61">
          <cell r="H61">
            <v>0</v>
          </cell>
          <cell r="I61">
            <v>1681776695.2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420444173.80000001</v>
          </cell>
          <cell r="AK61">
            <v>420444173.80000001</v>
          </cell>
          <cell r="AX61">
            <v>420444173.80000001</v>
          </cell>
          <cell r="BK61">
            <v>420444173.80000001</v>
          </cell>
          <cell r="CB61">
            <v>0</v>
          </cell>
        </row>
        <row r="62">
          <cell r="H62">
            <v>0</v>
          </cell>
          <cell r="I62">
            <v>112131553133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28032888283.25</v>
          </cell>
          <cell r="AK62">
            <v>28032888283.25</v>
          </cell>
          <cell r="AX62">
            <v>28032888283.25</v>
          </cell>
          <cell r="BK62">
            <v>28032888283.25</v>
          </cell>
          <cell r="CB62">
            <v>0</v>
          </cell>
        </row>
        <row r="63">
          <cell r="H63">
            <v>0</v>
          </cell>
          <cell r="I63">
            <v>22472228449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5618057112.25</v>
          </cell>
          <cell r="AK63">
            <v>5618057112.25</v>
          </cell>
          <cell r="AX63">
            <v>5618057112.25</v>
          </cell>
          <cell r="BK63">
            <v>5618057112.25</v>
          </cell>
          <cell r="CB63">
            <v>0</v>
          </cell>
        </row>
        <row r="64">
          <cell r="H64">
            <v>0</v>
          </cell>
          <cell r="I64">
            <v>12849513885.800001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3212378471.4500003</v>
          </cell>
          <cell r="AK64">
            <v>3212378471.4500003</v>
          </cell>
          <cell r="AX64">
            <v>3212378471.4500003</v>
          </cell>
          <cell r="BK64">
            <v>3212378471.4500003</v>
          </cell>
          <cell r="CB64">
            <v>0</v>
          </cell>
        </row>
        <row r="65">
          <cell r="H65">
            <v>230423034699.28</v>
          </cell>
          <cell r="I65">
            <v>5814576435</v>
          </cell>
          <cell r="J65">
            <v>163708200</v>
          </cell>
          <cell r="K65">
            <v>0</v>
          </cell>
          <cell r="L65">
            <v>0</v>
          </cell>
          <cell r="M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59100329833.57</v>
          </cell>
          <cell r="AK65">
            <v>59100329833.57</v>
          </cell>
          <cell r="AX65">
            <v>59100329833.57</v>
          </cell>
          <cell r="BK65">
            <v>59100329833.57</v>
          </cell>
          <cell r="CB65">
            <v>0</v>
          </cell>
        </row>
        <row r="66">
          <cell r="H66">
            <v>52190683495.599998</v>
          </cell>
          <cell r="I66">
            <v>0</v>
          </cell>
          <cell r="J66">
            <v>163708206</v>
          </cell>
          <cell r="K66">
            <v>0</v>
          </cell>
          <cell r="L66">
            <v>0</v>
          </cell>
          <cell r="M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13088597925.4</v>
          </cell>
          <cell r="AK66">
            <v>13088597925.4</v>
          </cell>
          <cell r="AX66">
            <v>13088597925.4</v>
          </cell>
          <cell r="BK66">
            <v>13088597925.4</v>
          </cell>
          <cell r="CB66">
            <v>0</v>
          </cell>
        </row>
        <row r="67">
          <cell r="H67">
            <v>1568271017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392067754.25</v>
          </cell>
          <cell r="AK67">
            <v>392067754.25</v>
          </cell>
          <cell r="AX67">
            <v>392067754.25</v>
          </cell>
          <cell r="BK67">
            <v>392067754.25</v>
          </cell>
          <cell r="CB67">
            <v>0</v>
          </cell>
        </row>
        <row r="68">
          <cell r="H68">
            <v>0</v>
          </cell>
          <cell r="I68">
            <v>1118818400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279704600</v>
          </cell>
          <cell r="AK68">
            <v>279704600</v>
          </cell>
          <cell r="AX68">
            <v>279704600</v>
          </cell>
          <cell r="BK68">
            <v>279704600</v>
          </cell>
          <cell r="CB68">
            <v>0</v>
          </cell>
        </row>
        <row r="69">
          <cell r="H69">
            <v>779542430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194885607.5</v>
          </cell>
          <cell r="AK69">
            <v>194885607.5</v>
          </cell>
          <cell r="AX69">
            <v>194885607.5</v>
          </cell>
          <cell r="BK69">
            <v>194885607.5</v>
          </cell>
          <cell r="CB69">
            <v>0</v>
          </cell>
        </row>
        <row r="70">
          <cell r="H70">
            <v>17757875246.8964</v>
          </cell>
          <cell r="I70">
            <v>705027305.09260011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4615725637.9972506</v>
          </cell>
          <cell r="AK70">
            <v>4615725637.9972506</v>
          </cell>
          <cell r="AX70">
            <v>4615725637.9972506</v>
          </cell>
          <cell r="BK70">
            <v>4615725637.9972506</v>
          </cell>
          <cell r="CB70">
            <v>0</v>
          </cell>
        </row>
        <row r="71">
          <cell r="H71">
            <v>3349988039.02</v>
          </cell>
          <cell r="I71">
            <v>350000000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924997009.755</v>
          </cell>
          <cell r="AK71">
            <v>924997009.755</v>
          </cell>
          <cell r="AX71">
            <v>924997009.755</v>
          </cell>
          <cell r="BK71">
            <v>924997009.755</v>
          </cell>
          <cell r="CB71">
            <v>0</v>
          </cell>
        </row>
        <row r="72">
          <cell r="H72">
            <v>2714602636.04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678650659.00999999</v>
          </cell>
          <cell r="AK72">
            <v>678650659.00999999</v>
          </cell>
          <cell r="AX72">
            <v>678650659.00999999</v>
          </cell>
          <cell r="BK72">
            <v>678650659.00999999</v>
          </cell>
          <cell r="CB72">
            <v>0</v>
          </cell>
        </row>
        <row r="73">
          <cell r="H73">
            <v>0</v>
          </cell>
          <cell r="I73">
            <v>2184900000.0900002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546225000.02250004</v>
          </cell>
          <cell r="AK73">
            <v>546225000.02250004</v>
          </cell>
          <cell r="AX73">
            <v>546225000.02250004</v>
          </cell>
          <cell r="BK73">
            <v>546225000.02250004</v>
          </cell>
          <cell r="CB73">
            <v>0</v>
          </cell>
        </row>
        <row r="74">
          <cell r="H74">
            <v>0</v>
          </cell>
          <cell r="I74">
            <v>6549591800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1637397950</v>
          </cell>
          <cell r="AK74">
            <v>1637397950</v>
          </cell>
          <cell r="AX74">
            <v>1637397950</v>
          </cell>
          <cell r="BK74">
            <v>1637397950</v>
          </cell>
          <cell r="CB74">
            <v>0</v>
          </cell>
        </row>
        <row r="75">
          <cell r="H75">
            <v>0</v>
          </cell>
          <cell r="I75">
            <v>6355699000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1588924750</v>
          </cell>
          <cell r="AK75">
            <v>1588924750</v>
          </cell>
          <cell r="AX75">
            <v>1588924750</v>
          </cell>
          <cell r="BK75">
            <v>1588924750</v>
          </cell>
          <cell r="CB75">
            <v>0</v>
          </cell>
        </row>
        <row r="76">
          <cell r="H76">
            <v>327510526.23983598</v>
          </cell>
          <cell r="I76">
            <v>38000000.002000198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91377631.560459048</v>
          </cell>
          <cell r="AK76">
            <v>91377631.560459048</v>
          </cell>
          <cell r="AX76">
            <v>91377631.560459048</v>
          </cell>
          <cell r="BK76">
            <v>91377631.560459048</v>
          </cell>
          <cell r="CB76">
            <v>0</v>
          </cell>
        </row>
        <row r="77">
          <cell r="H77">
            <v>0</v>
          </cell>
          <cell r="I77">
            <v>5400000000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1350000000</v>
          </cell>
          <cell r="AK77">
            <v>1350000000</v>
          </cell>
          <cell r="AX77">
            <v>1350000000</v>
          </cell>
          <cell r="BK77">
            <v>1350000000</v>
          </cell>
          <cell r="CB77">
            <v>0</v>
          </cell>
        </row>
        <row r="78">
          <cell r="H78">
            <v>11764319600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2941079900</v>
          </cell>
          <cell r="AK78">
            <v>2941079900</v>
          </cell>
          <cell r="AX78">
            <v>2941079900</v>
          </cell>
          <cell r="BK78">
            <v>2941079900</v>
          </cell>
          <cell r="CB78">
            <v>0</v>
          </cell>
        </row>
        <row r="79">
          <cell r="H79">
            <v>22705144756.599998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5676286189.1499996</v>
          </cell>
          <cell r="AK79">
            <v>5676286189.1499996</v>
          </cell>
          <cell r="AX79">
            <v>5676286189.1499996</v>
          </cell>
          <cell r="BK79">
            <v>5676286189.1499996</v>
          </cell>
          <cell r="CB79">
            <v>0</v>
          </cell>
        </row>
        <row r="80">
          <cell r="H80">
            <v>3798738364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949684591</v>
          </cell>
          <cell r="AK80">
            <v>949684591</v>
          </cell>
          <cell r="AX80">
            <v>949684591</v>
          </cell>
          <cell r="BK80">
            <v>949684591</v>
          </cell>
          <cell r="CB80">
            <v>0</v>
          </cell>
        </row>
        <row r="81">
          <cell r="H81">
            <v>3158269686</v>
          </cell>
          <cell r="I81">
            <v>543430314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925425000</v>
          </cell>
          <cell r="AK81">
            <v>925425000</v>
          </cell>
          <cell r="AX81">
            <v>925425000</v>
          </cell>
          <cell r="BK81">
            <v>925425000</v>
          </cell>
          <cell r="CB81">
            <v>0</v>
          </cell>
        </row>
        <row r="82">
          <cell r="H82">
            <v>201035576</v>
          </cell>
          <cell r="I82">
            <v>1014000000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303758894</v>
          </cell>
          <cell r="AK82">
            <v>303758894</v>
          </cell>
          <cell r="AX82">
            <v>303758894</v>
          </cell>
          <cell r="BK82">
            <v>303758894</v>
          </cell>
          <cell r="CB82">
            <v>0</v>
          </cell>
        </row>
        <row r="83">
          <cell r="H83">
            <v>3965680000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991420000</v>
          </cell>
          <cell r="AK83">
            <v>991420000</v>
          </cell>
          <cell r="AX83">
            <v>991420000</v>
          </cell>
          <cell r="BK83">
            <v>991420000</v>
          </cell>
          <cell r="CB83">
            <v>0</v>
          </cell>
        </row>
        <row r="84">
          <cell r="H84">
            <v>952000000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238000000</v>
          </cell>
          <cell r="AK84">
            <v>238000000</v>
          </cell>
          <cell r="AX84">
            <v>238000000</v>
          </cell>
          <cell r="BK84">
            <v>238000000</v>
          </cell>
          <cell r="CB84">
            <v>0</v>
          </cell>
        </row>
        <row r="85">
          <cell r="H85">
            <v>758815588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189703897</v>
          </cell>
          <cell r="AK85">
            <v>189703897</v>
          </cell>
          <cell r="AX85">
            <v>189703897</v>
          </cell>
          <cell r="BK85">
            <v>189703897</v>
          </cell>
          <cell r="CB85">
            <v>0</v>
          </cell>
        </row>
        <row r="86">
          <cell r="H86">
            <v>0</v>
          </cell>
          <cell r="I86">
            <v>1160400000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290100000</v>
          </cell>
          <cell r="AK86">
            <v>290100000</v>
          </cell>
          <cell r="AX86">
            <v>290100000</v>
          </cell>
          <cell r="BK86">
            <v>290100000</v>
          </cell>
          <cell r="CB86">
            <v>0</v>
          </cell>
        </row>
        <row r="87">
          <cell r="H87">
            <v>4088311832.5553212</v>
          </cell>
          <cell r="I87">
            <v>602488167.44064212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1172699999.9989908</v>
          </cell>
          <cell r="AK87">
            <v>1172699999.9989908</v>
          </cell>
          <cell r="AX87">
            <v>1172699999.9989908</v>
          </cell>
          <cell r="BK87">
            <v>1172699999.9989908</v>
          </cell>
          <cell r="CB87">
            <v>0</v>
          </cell>
        </row>
        <row r="88">
          <cell r="H88">
            <v>1863247706.4396338</v>
          </cell>
          <cell r="I88">
            <v>1521652293.5603671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846225000.00000024</v>
          </cell>
          <cell r="AK88">
            <v>846225000.00000024</v>
          </cell>
          <cell r="AX88">
            <v>846225000.00000024</v>
          </cell>
          <cell r="BK88">
            <v>846225000.00000024</v>
          </cell>
          <cell r="CB88">
            <v>0</v>
          </cell>
        </row>
        <row r="89">
          <cell r="H89">
            <v>3094686031.43999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773671507.85999751</v>
          </cell>
          <cell r="AK89">
            <v>773671507.85999751</v>
          </cell>
          <cell r="AX89">
            <v>773671507.85999751</v>
          </cell>
          <cell r="BK89">
            <v>773671507.85999751</v>
          </cell>
          <cell r="CB89">
            <v>0</v>
          </cell>
        </row>
        <row r="90">
          <cell r="H90">
            <v>3552215075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888053768.75</v>
          </cell>
          <cell r="AK90">
            <v>888053768.75</v>
          </cell>
          <cell r="AX90">
            <v>888053768.75</v>
          </cell>
          <cell r="BK90">
            <v>888053768.75</v>
          </cell>
          <cell r="CB90">
            <v>0</v>
          </cell>
        </row>
        <row r="91">
          <cell r="H91">
            <v>3282674203.02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820668550.755</v>
          </cell>
          <cell r="AK91">
            <v>820668550.755</v>
          </cell>
          <cell r="AX91">
            <v>820668550.755</v>
          </cell>
          <cell r="BK91">
            <v>820668550.755</v>
          </cell>
          <cell r="CB91">
            <v>0</v>
          </cell>
        </row>
        <row r="92">
          <cell r="H92">
            <v>4138988105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1034747026.25</v>
          </cell>
          <cell r="AK92">
            <v>1034747026.25</v>
          </cell>
          <cell r="AX92">
            <v>1034747026.25</v>
          </cell>
          <cell r="BK92">
            <v>1034747026.25</v>
          </cell>
          <cell r="CB92">
            <v>0</v>
          </cell>
        </row>
        <row r="93">
          <cell r="H93">
            <v>4578054306.8800001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1144513576.72</v>
          </cell>
          <cell r="AK93">
            <v>1144513576.72</v>
          </cell>
          <cell r="AX93">
            <v>1144513576.72</v>
          </cell>
          <cell r="BK93">
            <v>1144513576.72</v>
          </cell>
          <cell r="CB93">
            <v>0</v>
          </cell>
        </row>
        <row r="94">
          <cell r="H94">
            <v>2718513365.8600001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679628341.46500003</v>
          </cell>
          <cell r="AK94">
            <v>679628341.46500003</v>
          </cell>
          <cell r="AX94">
            <v>679628341.46500003</v>
          </cell>
          <cell r="BK94">
            <v>679628341.46500003</v>
          </cell>
          <cell r="CB94">
            <v>0</v>
          </cell>
        </row>
        <row r="95">
          <cell r="H95">
            <v>2824865218.4399996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706216304.6099999</v>
          </cell>
          <cell r="AK95">
            <v>706216304.6099999</v>
          </cell>
          <cell r="AX95">
            <v>706216304.6099999</v>
          </cell>
          <cell r="BK95">
            <v>706216304.6099999</v>
          </cell>
          <cell r="CB95">
            <v>0</v>
          </cell>
        </row>
        <row r="96">
          <cell r="H96">
            <v>3945850744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986462686</v>
          </cell>
          <cell r="AK96">
            <v>986462686</v>
          </cell>
          <cell r="AX96">
            <v>986462686</v>
          </cell>
          <cell r="BK96">
            <v>986462686</v>
          </cell>
          <cell r="CB96">
            <v>0</v>
          </cell>
        </row>
        <row r="97">
          <cell r="H97">
            <v>2790615576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697653894</v>
          </cell>
          <cell r="AK97">
            <v>697653894</v>
          </cell>
          <cell r="AX97">
            <v>697653894</v>
          </cell>
          <cell r="BK97">
            <v>697653894</v>
          </cell>
          <cell r="CB97">
            <v>0</v>
          </cell>
        </row>
        <row r="98">
          <cell r="H98">
            <v>3227162022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806790505.5</v>
          </cell>
          <cell r="AK98">
            <v>806790505.5</v>
          </cell>
          <cell r="AX98">
            <v>806790505.5</v>
          </cell>
          <cell r="BK98">
            <v>806790505.5</v>
          </cell>
          <cell r="CB98">
            <v>0</v>
          </cell>
        </row>
        <row r="99">
          <cell r="H99">
            <v>3399398031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849849507.75</v>
          </cell>
          <cell r="AK99">
            <v>849849507.75</v>
          </cell>
          <cell r="AX99">
            <v>849849507.75</v>
          </cell>
          <cell r="BK99">
            <v>849849507.75</v>
          </cell>
          <cell r="CB99">
            <v>0</v>
          </cell>
        </row>
        <row r="100">
          <cell r="H100">
            <v>3438719012.04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859679753.00999999</v>
          </cell>
          <cell r="AK100">
            <v>859679753.00999999</v>
          </cell>
          <cell r="AX100">
            <v>859679753.00999999</v>
          </cell>
          <cell r="BK100">
            <v>859679753.00999999</v>
          </cell>
          <cell r="CB100">
            <v>0</v>
          </cell>
        </row>
        <row r="101">
          <cell r="H101">
            <v>2827342327.8000002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706835581.95000005</v>
          </cell>
          <cell r="AK101">
            <v>706835581.95000005</v>
          </cell>
          <cell r="AX101">
            <v>706835581.95000005</v>
          </cell>
          <cell r="BK101">
            <v>706835581.95000005</v>
          </cell>
          <cell r="CB101">
            <v>0</v>
          </cell>
        </row>
        <row r="102">
          <cell r="H102">
            <v>4246452193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1061613048.25</v>
          </cell>
          <cell r="AK102">
            <v>1061613048.25</v>
          </cell>
          <cell r="AX102">
            <v>1061613048.25</v>
          </cell>
          <cell r="BK102">
            <v>1061613048.25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1951317368</v>
          </cell>
          <cell r="L103">
            <v>0</v>
          </cell>
          <cell r="M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487829342</v>
          </cell>
          <cell r="AK103">
            <v>487829342</v>
          </cell>
          <cell r="AX103">
            <v>487829342</v>
          </cell>
          <cell r="BK103">
            <v>487829342</v>
          </cell>
          <cell r="CB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1299723224</v>
          </cell>
          <cell r="L104">
            <v>0</v>
          </cell>
          <cell r="M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324930806</v>
          </cell>
          <cell r="AK104">
            <v>324930806</v>
          </cell>
          <cell r="AX104">
            <v>324930806</v>
          </cell>
          <cell r="BK104">
            <v>324930806</v>
          </cell>
          <cell r="CB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971934797</v>
          </cell>
          <cell r="L105">
            <v>0</v>
          </cell>
          <cell r="M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242983699.25</v>
          </cell>
          <cell r="AK105">
            <v>242983699.25</v>
          </cell>
          <cell r="AX105">
            <v>242983699.25</v>
          </cell>
          <cell r="BK105">
            <v>242983699.25</v>
          </cell>
          <cell r="CB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305552179</v>
          </cell>
          <cell r="L106">
            <v>0</v>
          </cell>
          <cell r="M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76388044.75</v>
          </cell>
          <cell r="AK106">
            <v>76388044.75</v>
          </cell>
          <cell r="AX106">
            <v>76388044.75</v>
          </cell>
          <cell r="BK106">
            <v>76388044.75</v>
          </cell>
          <cell r="CB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544097087</v>
          </cell>
          <cell r="L107">
            <v>0</v>
          </cell>
          <cell r="M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136024271.75</v>
          </cell>
          <cell r="AK107">
            <v>136024271.75</v>
          </cell>
          <cell r="AX107">
            <v>136024271.75</v>
          </cell>
          <cell r="BK107">
            <v>136024271.75</v>
          </cell>
          <cell r="CB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305936497</v>
          </cell>
          <cell r="L108">
            <v>0</v>
          </cell>
          <cell r="M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76484124.25</v>
          </cell>
          <cell r="AK108">
            <v>76484124.25</v>
          </cell>
          <cell r="AX108">
            <v>76484124.25</v>
          </cell>
          <cell r="BK108">
            <v>76484124.25</v>
          </cell>
          <cell r="CB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291663564</v>
          </cell>
          <cell r="L109">
            <v>0</v>
          </cell>
          <cell r="M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72915891</v>
          </cell>
          <cell r="AK109">
            <v>72915891</v>
          </cell>
          <cell r="AX109">
            <v>72915891</v>
          </cell>
          <cell r="BK109">
            <v>72915891</v>
          </cell>
          <cell r="CB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222440942</v>
          </cell>
          <cell r="L110">
            <v>0</v>
          </cell>
          <cell r="M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55610235.5</v>
          </cell>
          <cell r="AK110">
            <v>55610235.5</v>
          </cell>
          <cell r="AX110">
            <v>55610235.5</v>
          </cell>
          <cell r="BK110">
            <v>55610235.5</v>
          </cell>
          <cell r="CB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369896954</v>
          </cell>
          <cell r="L111">
            <v>0</v>
          </cell>
          <cell r="M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92474238.5</v>
          </cell>
          <cell r="AK111">
            <v>92474238.5</v>
          </cell>
          <cell r="AX111">
            <v>92474238.5</v>
          </cell>
          <cell r="BK111">
            <v>92474238.5</v>
          </cell>
          <cell r="CB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1214498163</v>
          </cell>
          <cell r="L112">
            <v>0</v>
          </cell>
          <cell r="M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303624540.75</v>
          </cell>
          <cell r="AK112">
            <v>303624540.75</v>
          </cell>
          <cell r="AX112">
            <v>303624540.75</v>
          </cell>
          <cell r="BK112">
            <v>303624540.75</v>
          </cell>
          <cell r="CB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308361458</v>
          </cell>
          <cell r="L113">
            <v>0</v>
          </cell>
          <cell r="M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77090364.5</v>
          </cell>
          <cell r="AK113">
            <v>77090364.5</v>
          </cell>
          <cell r="AX113">
            <v>77090364.5</v>
          </cell>
          <cell r="BK113">
            <v>77090364.5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388182714</v>
          </cell>
          <cell r="L114">
            <v>0</v>
          </cell>
          <cell r="M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97045678.5</v>
          </cell>
          <cell r="AK114">
            <v>97045678.5</v>
          </cell>
          <cell r="AX114">
            <v>97045678.5</v>
          </cell>
          <cell r="BK114">
            <v>97045678.5</v>
          </cell>
          <cell r="CB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395305670</v>
          </cell>
          <cell r="L115">
            <v>0</v>
          </cell>
          <cell r="M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98826417.5</v>
          </cell>
          <cell r="AK115">
            <v>98826417.5</v>
          </cell>
          <cell r="AX115">
            <v>98826417.5</v>
          </cell>
          <cell r="BK115">
            <v>98826417.5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1295007520</v>
          </cell>
          <cell r="L116">
            <v>0</v>
          </cell>
          <cell r="M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323751880</v>
          </cell>
          <cell r="AK116">
            <v>323751880</v>
          </cell>
          <cell r="AX116">
            <v>323751880</v>
          </cell>
          <cell r="BK116">
            <v>323751880</v>
          </cell>
          <cell r="CB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1068667400</v>
          </cell>
          <cell r="L117">
            <v>0</v>
          </cell>
          <cell r="M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267166850</v>
          </cell>
          <cell r="AK117">
            <v>267166850</v>
          </cell>
          <cell r="AX117">
            <v>267166850</v>
          </cell>
          <cell r="BK117">
            <v>267166850</v>
          </cell>
          <cell r="CB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381588166</v>
          </cell>
          <cell r="L118">
            <v>0</v>
          </cell>
          <cell r="M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95397041.5</v>
          </cell>
          <cell r="AK118">
            <v>95397041.5</v>
          </cell>
          <cell r="AX118">
            <v>95397041.5</v>
          </cell>
          <cell r="BK118">
            <v>95397041.5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511808738</v>
          </cell>
          <cell r="L119">
            <v>0</v>
          </cell>
          <cell r="M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127952184.5</v>
          </cell>
          <cell r="AK119">
            <v>127952184.5</v>
          </cell>
          <cell r="AX119">
            <v>127952184.5</v>
          </cell>
          <cell r="BK119">
            <v>127952184.5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742895394</v>
          </cell>
          <cell r="L120">
            <v>0</v>
          </cell>
          <cell r="M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185723848.5</v>
          </cell>
          <cell r="AK120">
            <v>185723848.5</v>
          </cell>
          <cell r="AX120">
            <v>185723848.5</v>
          </cell>
          <cell r="BK120">
            <v>185723848.5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830842800</v>
          </cell>
          <cell r="L121">
            <v>0</v>
          </cell>
          <cell r="M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207710700</v>
          </cell>
          <cell r="AK121">
            <v>207710700</v>
          </cell>
          <cell r="AX121">
            <v>207710700</v>
          </cell>
          <cell r="BK121">
            <v>207710700</v>
          </cell>
          <cell r="CB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847596800</v>
          </cell>
          <cell r="L122">
            <v>0</v>
          </cell>
          <cell r="M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211899200</v>
          </cell>
          <cell r="AK122">
            <v>211899200</v>
          </cell>
          <cell r="AX122">
            <v>211899200</v>
          </cell>
          <cell r="BK122">
            <v>211899200</v>
          </cell>
          <cell r="CB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465873282</v>
          </cell>
          <cell r="L123">
            <v>0</v>
          </cell>
          <cell r="M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116468320.5</v>
          </cell>
          <cell r="AK123">
            <v>116468320.5</v>
          </cell>
          <cell r="AX123">
            <v>116468320.5</v>
          </cell>
          <cell r="BK123">
            <v>116468320.5</v>
          </cell>
          <cell r="CB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297116710</v>
          </cell>
          <cell r="L124">
            <v>0</v>
          </cell>
          <cell r="M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74279177.5</v>
          </cell>
          <cell r="AK124">
            <v>74279177.5</v>
          </cell>
          <cell r="AX124">
            <v>74279177.5</v>
          </cell>
          <cell r="BK124">
            <v>74279177.5</v>
          </cell>
          <cell r="CB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951381400</v>
          </cell>
          <cell r="L125">
            <v>0</v>
          </cell>
          <cell r="M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237845350</v>
          </cell>
          <cell r="AK125">
            <v>237845350</v>
          </cell>
          <cell r="AX125">
            <v>237845350</v>
          </cell>
          <cell r="BK125">
            <v>237845350</v>
          </cell>
          <cell r="CB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926649370</v>
          </cell>
          <cell r="L126">
            <v>0</v>
          </cell>
          <cell r="M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231662342.5</v>
          </cell>
          <cell r="AK126">
            <v>231662342.5</v>
          </cell>
          <cell r="AX126">
            <v>231662342.5</v>
          </cell>
          <cell r="BK126">
            <v>231662342.5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407293700</v>
          </cell>
          <cell r="L127">
            <v>0</v>
          </cell>
          <cell r="M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101823425</v>
          </cell>
          <cell r="AK127">
            <v>101823425</v>
          </cell>
          <cell r="AX127">
            <v>101823425</v>
          </cell>
          <cell r="BK127">
            <v>101823425</v>
          </cell>
          <cell r="CB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332024173</v>
          </cell>
          <cell r="L128">
            <v>0</v>
          </cell>
          <cell r="M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83006043.25</v>
          </cell>
          <cell r="AK128">
            <v>83006043.25</v>
          </cell>
          <cell r="AX128">
            <v>83006043.25</v>
          </cell>
          <cell r="BK128">
            <v>83006043.25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606783496</v>
          </cell>
          <cell r="L129">
            <v>0</v>
          </cell>
          <cell r="M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151695874</v>
          </cell>
          <cell r="AK129">
            <v>151695874</v>
          </cell>
          <cell r="AX129">
            <v>151695874</v>
          </cell>
          <cell r="BK129">
            <v>151695874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321200000</v>
          </cell>
          <cell r="L130">
            <v>0</v>
          </cell>
          <cell r="M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80300000</v>
          </cell>
          <cell r="AK130">
            <v>80300000</v>
          </cell>
          <cell r="AX130">
            <v>80300000</v>
          </cell>
          <cell r="BK130">
            <v>80300000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502708800</v>
          </cell>
          <cell r="L131">
            <v>0</v>
          </cell>
          <cell r="M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125677200</v>
          </cell>
          <cell r="AK131">
            <v>125677200</v>
          </cell>
          <cell r="AX131">
            <v>125677200</v>
          </cell>
          <cell r="BK131">
            <v>125677200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176735528</v>
          </cell>
          <cell r="L132">
            <v>0</v>
          </cell>
          <cell r="M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44183882</v>
          </cell>
          <cell r="AK132">
            <v>44183882</v>
          </cell>
          <cell r="AX132">
            <v>44183882</v>
          </cell>
          <cell r="BK132">
            <v>44183882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419123898</v>
          </cell>
          <cell r="L133">
            <v>0</v>
          </cell>
          <cell r="M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104780974.5</v>
          </cell>
          <cell r="AK133">
            <v>104780974.5</v>
          </cell>
          <cell r="AX133">
            <v>104780974.5</v>
          </cell>
          <cell r="BK133">
            <v>104780974.5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589654094</v>
          </cell>
          <cell r="L134">
            <v>0</v>
          </cell>
          <cell r="M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147413523.5</v>
          </cell>
          <cell r="AK134">
            <v>147413523.5</v>
          </cell>
          <cell r="AX134">
            <v>147413523.5</v>
          </cell>
          <cell r="BK134">
            <v>147413523.5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119405764</v>
          </cell>
          <cell r="L135">
            <v>0</v>
          </cell>
          <cell r="M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29851441</v>
          </cell>
          <cell r="AK135">
            <v>29851441</v>
          </cell>
          <cell r="AX135">
            <v>29851441</v>
          </cell>
          <cell r="BK135">
            <v>29851441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410866786</v>
          </cell>
          <cell r="L136">
            <v>0</v>
          </cell>
          <cell r="M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102716696.5</v>
          </cell>
          <cell r="AK136">
            <v>102716696.5</v>
          </cell>
          <cell r="AX136">
            <v>102716696.5</v>
          </cell>
          <cell r="BK136">
            <v>102716696.5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92088568</v>
          </cell>
          <cell r="L137">
            <v>0</v>
          </cell>
          <cell r="M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23022142</v>
          </cell>
          <cell r="AK137">
            <v>23022142</v>
          </cell>
          <cell r="AX137">
            <v>23022142</v>
          </cell>
          <cell r="BK137">
            <v>23022142</v>
          </cell>
          <cell r="CB137">
            <v>0</v>
          </cell>
        </row>
        <row r="138">
          <cell r="H138">
            <v>1239726429282.4238</v>
          </cell>
          <cell r="I138">
            <v>298898273875.40027</v>
          </cell>
          <cell r="J138">
            <v>165759536563.84</v>
          </cell>
          <cell r="K138">
            <v>20866223004</v>
          </cell>
          <cell r="L138">
            <v>0</v>
          </cell>
          <cell r="M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436312615681.41602</v>
          </cell>
          <cell r="AK138">
            <v>431312615681.41602</v>
          </cell>
          <cell r="AX138">
            <v>431312615681.41602</v>
          </cell>
          <cell r="BK138">
            <v>426312615681.41602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2026701784.4414001</v>
          </cell>
          <cell r="M139">
            <v>139243872.00003001</v>
          </cell>
          <cell r="R139">
            <v>324575132.38193637</v>
          </cell>
          <cell r="S139">
            <v>4010897794.0474</v>
          </cell>
          <cell r="T139">
            <v>6195876490.6539507</v>
          </cell>
          <cell r="U139">
            <v>5020573997.0952988</v>
          </cell>
          <cell r="V139">
            <v>861744833.56175768</v>
          </cell>
          <cell r="W139">
            <v>313557659.99689364</v>
          </cell>
          <cell r="X139">
            <v>3174323768.3811789</v>
          </cell>
          <cell r="AK139">
            <v>3174323768.3811789</v>
          </cell>
          <cell r="AX139">
            <v>3174323768.3811789</v>
          </cell>
          <cell r="BK139">
            <v>3174323768.3811789</v>
          </cell>
          <cell r="CB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2227718573.4418001</v>
          </cell>
          <cell r="M140">
            <v>224896967.99996001</v>
          </cell>
          <cell r="R140">
            <v>208460387.51174703</v>
          </cell>
          <cell r="S140">
            <v>4022086420.6788998</v>
          </cell>
          <cell r="T140">
            <v>11360588361.336712</v>
          </cell>
          <cell r="U140">
            <v>9881699925.3425579</v>
          </cell>
          <cell r="V140">
            <v>1431559883.9965396</v>
          </cell>
          <cell r="W140">
            <v>47328551.997613788</v>
          </cell>
          <cell r="X140">
            <v>4510937677.7422791</v>
          </cell>
          <cell r="AK140">
            <v>4510937677.7422791</v>
          </cell>
          <cell r="AX140">
            <v>4510937677.7422791</v>
          </cell>
          <cell r="BK140">
            <v>4510937677.7422791</v>
          </cell>
          <cell r="CB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2427412180.3232002</v>
          </cell>
          <cell r="M141">
            <v>0</v>
          </cell>
          <cell r="R141">
            <v>314501001.35090464</v>
          </cell>
          <cell r="S141">
            <v>4263719946.4780998</v>
          </cell>
          <cell r="T141">
            <v>27591551033.867386</v>
          </cell>
          <cell r="U141">
            <v>22485076670.765457</v>
          </cell>
          <cell r="V141">
            <v>4268715063.1104212</v>
          </cell>
          <cell r="W141">
            <v>837759299.99151015</v>
          </cell>
          <cell r="X141">
            <v>8649296040.5048981</v>
          </cell>
          <cell r="AK141">
            <v>8649296040.5048981</v>
          </cell>
          <cell r="AX141">
            <v>8649296040.5048981</v>
          </cell>
          <cell r="BK141">
            <v>8649296040.5048981</v>
          </cell>
          <cell r="CB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1766980113.6012001</v>
          </cell>
          <cell r="M142">
            <v>43879439.999968</v>
          </cell>
          <cell r="R142">
            <v>469751629.1900242</v>
          </cell>
          <cell r="S142">
            <v>3023451129.2778001</v>
          </cell>
          <cell r="T142">
            <v>9893889876.0240898</v>
          </cell>
          <cell r="U142">
            <v>9160650742.346241</v>
          </cell>
          <cell r="V142">
            <v>726188077.67788792</v>
          </cell>
          <cell r="W142">
            <v>7051055.999961568</v>
          </cell>
          <cell r="X142">
            <v>3799488047.0232711</v>
          </cell>
          <cell r="AK142">
            <v>3799488047.0232711</v>
          </cell>
          <cell r="AX142">
            <v>3799488047.0232711</v>
          </cell>
          <cell r="BK142">
            <v>3799488047.0232711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1649534027.8069</v>
          </cell>
          <cell r="M143">
            <v>388466084.00010997</v>
          </cell>
          <cell r="R143">
            <v>414771841.42998421</v>
          </cell>
          <cell r="S143">
            <v>3907858894.8741002</v>
          </cell>
          <cell r="T143">
            <v>9645077013.5317554</v>
          </cell>
          <cell r="U143">
            <v>8185005800.3100996</v>
          </cell>
          <cell r="V143">
            <v>1202379959.6184053</v>
          </cell>
          <cell r="W143">
            <v>257691253.60325015</v>
          </cell>
          <cell r="X143">
            <v>4001426965.4107127</v>
          </cell>
          <cell r="AK143">
            <v>4001426965.4107127</v>
          </cell>
          <cell r="AX143">
            <v>4001426965.4107127</v>
          </cell>
          <cell r="BK143">
            <v>4001426965.4107127</v>
          </cell>
          <cell r="CB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1975141420.2816999</v>
          </cell>
          <cell r="M144">
            <v>124999999.99996001</v>
          </cell>
          <cell r="R144">
            <v>396821495.27032548</v>
          </cell>
          <cell r="S144">
            <v>1216420719.3585</v>
          </cell>
          <cell r="T144">
            <v>9390900256.7882195</v>
          </cell>
          <cell r="U144">
            <v>7331112902.1548338</v>
          </cell>
          <cell r="V144">
            <v>1703534654.6368768</v>
          </cell>
          <cell r="W144">
            <v>356252699.99651021</v>
          </cell>
          <cell r="X144">
            <v>3276070972.9246764</v>
          </cell>
          <cell r="AK144">
            <v>3276070972.9246764</v>
          </cell>
          <cell r="AX144">
            <v>3276070972.9246764</v>
          </cell>
          <cell r="BK144">
            <v>3276070972.9246764</v>
          </cell>
          <cell r="CB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1257883148.7618999</v>
          </cell>
          <cell r="M145">
            <v>0</v>
          </cell>
          <cell r="R145">
            <v>398706418.79035348</v>
          </cell>
          <cell r="S145">
            <v>2055088120.8778999</v>
          </cell>
          <cell r="T145">
            <v>10232499904.823099</v>
          </cell>
          <cell r="U145">
            <v>8131131567.3919973</v>
          </cell>
          <cell r="V145">
            <v>1614387445.4360611</v>
          </cell>
          <cell r="W145">
            <v>486980891.99504131</v>
          </cell>
          <cell r="X145">
            <v>3486044398.313313</v>
          </cell>
          <cell r="AK145">
            <v>3486044398.313313</v>
          </cell>
          <cell r="AX145">
            <v>3486044398.313313</v>
          </cell>
          <cell r="BK145">
            <v>3486044398.313313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2230458843.3164001</v>
          </cell>
          <cell r="M146">
            <v>0</v>
          </cell>
          <cell r="R146">
            <v>353069889.79731315</v>
          </cell>
          <cell r="S146">
            <v>1231486691.5825</v>
          </cell>
          <cell r="T146">
            <v>10869863363.122322</v>
          </cell>
          <cell r="U146">
            <v>8775549255.234663</v>
          </cell>
          <cell r="V146">
            <v>1608756781.4774144</v>
          </cell>
          <cell r="W146">
            <v>485557326.41024303</v>
          </cell>
          <cell r="X146">
            <v>3671219696.9546337</v>
          </cell>
          <cell r="AK146">
            <v>3671219696.9546337</v>
          </cell>
          <cell r="AX146">
            <v>3671219696.9546337</v>
          </cell>
          <cell r="BK146">
            <v>3671219696.9546337</v>
          </cell>
          <cell r="CB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1435904740.5613</v>
          </cell>
          <cell r="M147">
            <v>127739951.99999</v>
          </cell>
          <cell r="R147">
            <v>353345175.11077309</v>
          </cell>
          <cell r="S147">
            <v>3021507395.7593002</v>
          </cell>
          <cell r="T147">
            <v>9776108509.2960339</v>
          </cell>
          <cell r="U147">
            <v>7838776235.6242561</v>
          </cell>
          <cell r="V147">
            <v>1480500649.6763201</v>
          </cell>
          <cell r="W147">
            <v>456831623.99545836</v>
          </cell>
          <cell r="X147">
            <v>3678651443.18185</v>
          </cell>
          <cell r="AK147">
            <v>3678651443.18185</v>
          </cell>
          <cell r="AX147">
            <v>3678651443.18185</v>
          </cell>
          <cell r="BK147">
            <v>3678651443.18185</v>
          </cell>
          <cell r="CB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1581455156.5225</v>
          </cell>
          <cell r="M148">
            <v>129672096.0001</v>
          </cell>
          <cell r="R148">
            <v>301588086.23123145</v>
          </cell>
          <cell r="S148">
            <v>4201001821.7985001</v>
          </cell>
          <cell r="T148">
            <v>18991685085.88382</v>
          </cell>
          <cell r="U148">
            <v>14941066247.338379</v>
          </cell>
          <cell r="V148">
            <v>3317409634.5526843</v>
          </cell>
          <cell r="W148">
            <v>733209203.99275541</v>
          </cell>
          <cell r="X148">
            <v>6301350561.6090374</v>
          </cell>
          <cell r="AK148">
            <v>6301350561.6090374</v>
          </cell>
          <cell r="AX148">
            <v>6301350561.6090374</v>
          </cell>
          <cell r="BK148">
            <v>6301350561.6090374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1497119223.6008999</v>
          </cell>
          <cell r="M149">
            <v>401789352.00005001</v>
          </cell>
          <cell r="R149">
            <v>315387152.63082618</v>
          </cell>
          <cell r="S149">
            <v>5446174855.7154999</v>
          </cell>
          <cell r="T149">
            <v>14385158155.965343</v>
          </cell>
          <cell r="U149">
            <v>9222960942.3021774</v>
          </cell>
          <cell r="V149">
            <v>4497334609.6698704</v>
          </cell>
          <cell r="W149">
            <v>664862603.99329543</v>
          </cell>
          <cell r="X149">
            <v>5511407184.9781551</v>
          </cell>
          <cell r="AK149">
            <v>5511407184.9781551</v>
          </cell>
          <cell r="AX149">
            <v>5511407184.9781551</v>
          </cell>
          <cell r="BK149">
            <v>5511407184.9781551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2610938914.3232999</v>
          </cell>
          <cell r="M150">
            <v>265112891.00002</v>
          </cell>
          <cell r="R150">
            <v>568307845.42922235</v>
          </cell>
          <cell r="S150">
            <v>3750040747.3189998</v>
          </cell>
          <cell r="T150">
            <v>18551258171.857738</v>
          </cell>
          <cell r="U150">
            <v>15191114081.628246</v>
          </cell>
          <cell r="V150">
            <v>2883612738.2341976</v>
          </cell>
          <cell r="W150">
            <v>476531351.99529821</v>
          </cell>
          <cell r="X150">
            <v>6436414642.4823217</v>
          </cell>
          <cell r="AK150">
            <v>6436414642.4823217</v>
          </cell>
          <cell r="AX150">
            <v>6436414642.4823217</v>
          </cell>
          <cell r="BK150">
            <v>6436414642.4823217</v>
          </cell>
          <cell r="CB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2724520740.4826002</v>
          </cell>
          <cell r="M151">
            <v>462800363.99997997</v>
          </cell>
          <cell r="R151">
            <v>299111875.19105649</v>
          </cell>
          <cell r="S151">
            <v>3488015491.5588999</v>
          </cell>
          <cell r="T151">
            <v>12123457175.02445</v>
          </cell>
          <cell r="U151">
            <v>9656747173.673811</v>
          </cell>
          <cell r="V151">
            <v>1946099025.3560383</v>
          </cell>
          <cell r="W151">
            <v>520610975.99460077</v>
          </cell>
          <cell r="X151">
            <v>4774476411.5642462</v>
          </cell>
          <cell r="AK151">
            <v>4774476411.5642462</v>
          </cell>
          <cell r="AX151">
            <v>4774476411.5642462</v>
          </cell>
          <cell r="BK151">
            <v>4774476411.5642462</v>
          </cell>
          <cell r="CB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1266520223.6812999</v>
          </cell>
          <cell r="M152">
            <v>73618727.999981999</v>
          </cell>
          <cell r="R152">
            <v>342263707.59097773</v>
          </cell>
          <cell r="S152">
            <v>1567995276.4795001</v>
          </cell>
          <cell r="T152">
            <v>6393748035.7799187</v>
          </cell>
          <cell r="U152">
            <v>5337484955.4631786</v>
          </cell>
          <cell r="V152">
            <v>841433668.3189106</v>
          </cell>
          <cell r="W152">
            <v>214829411.99782953</v>
          </cell>
          <cell r="X152">
            <v>2411036492.8829198</v>
          </cell>
          <cell r="AK152">
            <v>2411036492.8829198</v>
          </cell>
          <cell r="AX152">
            <v>2411036492.8829198</v>
          </cell>
          <cell r="BK152">
            <v>2411036492.8829198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1085435157.0816</v>
          </cell>
          <cell r="M153">
            <v>44746679.999898002</v>
          </cell>
          <cell r="R153">
            <v>411413655.86971283</v>
          </cell>
          <cell r="S153">
            <v>1828087148.5838001</v>
          </cell>
          <cell r="T153">
            <v>1506943254.2759008</v>
          </cell>
          <cell r="U153">
            <v>1068067634.4220022</v>
          </cell>
          <cell r="V153">
            <v>349410948.53440529</v>
          </cell>
          <cell r="W153">
            <v>89464671.319493309</v>
          </cell>
          <cell r="X153">
            <v>1219156473.9527278</v>
          </cell>
          <cell r="AK153">
            <v>1219156473.9527278</v>
          </cell>
          <cell r="AX153">
            <v>1219156473.9527278</v>
          </cell>
          <cell r="BK153">
            <v>1219156473.9527278</v>
          </cell>
          <cell r="CB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2089958532.7224</v>
          </cell>
          <cell r="M154">
            <v>61405932.000014</v>
          </cell>
          <cell r="R154">
            <v>501746223.10968673</v>
          </cell>
          <cell r="S154">
            <v>4219034887.1587</v>
          </cell>
          <cell r="T154">
            <v>14512064231.365128</v>
          </cell>
          <cell r="U154">
            <v>12664177202.251066</v>
          </cell>
          <cell r="V154">
            <v>1534329369.1171691</v>
          </cell>
          <cell r="W154">
            <v>313557659.99689364</v>
          </cell>
          <cell r="X154">
            <v>5346052451.5889826</v>
          </cell>
          <cell r="AK154">
            <v>5346052451.5889826</v>
          </cell>
          <cell r="AX154">
            <v>5346052451.5889826</v>
          </cell>
          <cell r="BK154">
            <v>5346052451.5889826</v>
          </cell>
          <cell r="CB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1565551786.8013</v>
          </cell>
          <cell r="M155">
            <v>246807536.00005001</v>
          </cell>
          <cell r="R155">
            <v>342348586.5507912</v>
          </cell>
          <cell r="S155">
            <v>2862862743.9998999</v>
          </cell>
          <cell r="T155">
            <v>11457996449.138891</v>
          </cell>
          <cell r="U155">
            <v>8666069409.1468811</v>
          </cell>
          <cell r="V155">
            <v>2469516955.9950829</v>
          </cell>
          <cell r="W155">
            <v>322410083.9969272</v>
          </cell>
          <cell r="X155">
            <v>4118891775.6227331</v>
          </cell>
          <cell r="AK155">
            <v>4118891775.6227331</v>
          </cell>
          <cell r="AX155">
            <v>4118891775.6227331</v>
          </cell>
          <cell r="BK155">
            <v>4118891775.6227331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1642761402.7839</v>
          </cell>
          <cell r="M156">
            <v>526520135.99993998</v>
          </cell>
          <cell r="R156">
            <v>587160336.53433681</v>
          </cell>
          <cell r="S156">
            <v>4237300818.0917001</v>
          </cell>
          <cell r="T156">
            <v>11123295449.967613</v>
          </cell>
          <cell r="U156">
            <v>8474047725.4218092</v>
          </cell>
          <cell r="V156">
            <v>2031516110.2496672</v>
          </cell>
          <cell r="W156">
            <v>617731614.2961359</v>
          </cell>
          <cell r="X156">
            <v>4529259535.8443727</v>
          </cell>
          <cell r="AK156">
            <v>4529259535.8443727</v>
          </cell>
          <cell r="AX156">
            <v>4529259535.8443727</v>
          </cell>
          <cell r="BK156">
            <v>4529259535.8443727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1558070666.0418</v>
          </cell>
          <cell r="M157">
            <v>151128467.99992001</v>
          </cell>
          <cell r="R157">
            <v>284488199.19107968</v>
          </cell>
          <cell r="S157">
            <v>2465973300.8789001</v>
          </cell>
          <cell r="T157">
            <v>2954371254.1598415</v>
          </cell>
          <cell r="U157">
            <v>2126265169.3629696</v>
          </cell>
          <cell r="V157">
            <v>590862880.79941893</v>
          </cell>
          <cell r="W157">
            <v>237243203.99745253</v>
          </cell>
          <cell r="X157">
            <v>1853507972.0678849</v>
          </cell>
          <cell r="AK157">
            <v>1853507972.0678849</v>
          </cell>
          <cell r="AX157">
            <v>1853507972.0678849</v>
          </cell>
          <cell r="BK157">
            <v>1853507972.0678849</v>
          </cell>
          <cell r="CB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2540622663.1230001</v>
          </cell>
          <cell r="M158">
            <v>656283824.00009</v>
          </cell>
          <cell r="R158">
            <v>503514431.2698018</v>
          </cell>
          <cell r="S158">
            <v>6459425201.2363005</v>
          </cell>
          <cell r="T158">
            <v>22700815815.04538</v>
          </cell>
          <cell r="U158">
            <v>19275354537.533871</v>
          </cell>
          <cell r="V158">
            <v>3196561997.5137663</v>
          </cell>
          <cell r="W158">
            <v>228899279.99773997</v>
          </cell>
          <cell r="X158">
            <v>8215165483.668643</v>
          </cell>
          <cell r="AK158">
            <v>8215165483.668643</v>
          </cell>
          <cell r="AX158">
            <v>8215165483.668643</v>
          </cell>
          <cell r="BK158">
            <v>8215165483.668643</v>
          </cell>
          <cell r="CB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1421086604.2811999</v>
          </cell>
          <cell r="M159">
            <v>57976524.000001997</v>
          </cell>
          <cell r="R159">
            <v>181652173.91184554</v>
          </cell>
          <cell r="S159">
            <v>2198172680.1192002</v>
          </cell>
          <cell r="T159">
            <v>5733389842.0863771</v>
          </cell>
          <cell r="U159">
            <v>4691044687.2102365</v>
          </cell>
          <cell r="V159">
            <v>874854338.87772226</v>
          </cell>
          <cell r="W159">
            <v>167490815.99841747</v>
          </cell>
          <cell r="X159">
            <v>2398069456.0996561</v>
          </cell>
          <cell r="AK159">
            <v>2398069456.0996561</v>
          </cell>
          <cell r="AX159">
            <v>2398069456.0996561</v>
          </cell>
          <cell r="BK159">
            <v>2398069456.0996561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1346857345.4409001</v>
          </cell>
          <cell r="M160">
            <v>131882220.00004999</v>
          </cell>
          <cell r="R160">
            <v>181652173.91184554</v>
          </cell>
          <cell r="S160">
            <v>3142077016.4368</v>
          </cell>
          <cell r="T160">
            <v>12869299284.490736</v>
          </cell>
          <cell r="U160">
            <v>10234539518.417393</v>
          </cell>
          <cell r="V160">
            <v>2528248390.0743723</v>
          </cell>
          <cell r="W160">
            <v>106511375.99897142</v>
          </cell>
          <cell r="X160">
            <v>4417942010.0700827</v>
          </cell>
          <cell r="AK160">
            <v>4417942010.0700827</v>
          </cell>
          <cell r="AX160">
            <v>4417942010.0700827</v>
          </cell>
          <cell r="BK160">
            <v>4417942010.0700827</v>
          </cell>
          <cell r="CB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2396218822.0818</v>
          </cell>
          <cell r="M161">
            <v>159909900.00007999</v>
          </cell>
          <cell r="R161">
            <v>584706372.38920999</v>
          </cell>
          <cell r="S161">
            <v>1328684948.5585999</v>
          </cell>
          <cell r="T161">
            <v>4109287191.9722958</v>
          </cell>
          <cell r="U161">
            <v>3797766044.7727294</v>
          </cell>
          <cell r="V161">
            <v>301694059.19980609</v>
          </cell>
          <cell r="W161">
            <v>9827087.9997600466</v>
          </cell>
          <cell r="X161">
            <v>2144701808.7504964</v>
          </cell>
          <cell r="AK161">
            <v>2144701808.7504964</v>
          </cell>
          <cell r="AX161">
            <v>2144701808.7504964</v>
          </cell>
          <cell r="BK161">
            <v>2144701808.7504964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1323376527.2419</v>
          </cell>
          <cell r="M162">
            <v>371932579.99993002</v>
          </cell>
          <cell r="R162">
            <v>314110334.1509999</v>
          </cell>
          <cell r="S162">
            <v>2607411874.1197</v>
          </cell>
          <cell r="T162">
            <v>6433586998.5678339</v>
          </cell>
          <cell r="U162">
            <v>5455568323.452898</v>
          </cell>
          <cell r="V162">
            <v>664461015.11804223</v>
          </cell>
          <cell r="W162">
            <v>313557659.99689364</v>
          </cell>
          <cell r="X162">
            <v>2762604578.5200911</v>
          </cell>
          <cell r="AK162">
            <v>2762604578.5200911</v>
          </cell>
          <cell r="AX162">
            <v>2762604578.5200911</v>
          </cell>
          <cell r="BK162">
            <v>2762604578.5200911</v>
          </cell>
          <cell r="CB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2078755652.4796</v>
          </cell>
          <cell r="M163">
            <v>193085256.00005001</v>
          </cell>
          <cell r="R163">
            <v>325342097.5029338</v>
          </cell>
          <cell r="S163">
            <v>4932954915.8184004</v>
          </cell>
          <cell r="T163">
            <v>12240184561.168573</v>
          </cell>
          <cell r="U163">
            <v>10261637238.566467</v>
          </cell>
          <cell r="V163">
            <v>1797046054.2467399</v>
          </cell>
          <cell r="W163">
            <v>181501268.35536584</v>
          </cell>
          <cell r="X163">
            <v>4942580620.7423897</v>
          </cell>
          <cell r="AK163">
            <v>4942580620.7423897</v>
          </cell>
          <cell r="AX163">
            <v>4942580620.7423897</v>
          </cell>
          <cell r="BK163">
            <v>4942580620.7423897</v>
          </cell>
          <cell r="CB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1466789986.2751</v>
          </cell>
          <cell r="M164">
            <v>151205880.00002</v>
          </cell>
          <cell r="R164">
            <v>289219575.83123207</v>
          </cell>
          <cell r="S164">
            <v>3634441023.1925998</v>
          </cell>
          <cell r="T164">
            <v>7387119177.7009153</v>
          </cell>
          <cell r="U164">
            <v>6212431238.3567924</v>
          </cell>
          <cell r="V164">
            <v>1070999291.1915312</v>
          </cell>
          <cell r="W164">
            <v>103688648.15259132</v>
          </cell>
          <cell r="X164">
            <v>3232193910.7499666</v>
          </cell>
          <cell r="AK164">
            <v>3232193910.7499666</v>
          </cell>
          <cell r="AX164">
            <v>3232193910.7499666</v>
          </cell>
          <cell r="BK164">
            <v>3232193910.7499666</v>
          </cell>
          <cell r="CB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1093709531.931</v>
          </cell>
          <cell r="M165">
            <v>128403995.99995001</v>
          </cell>
          <cell r="R165">
            <v>358504475.52049339</v>
          </cell>
          <cell r="S165">
            <v>995432954.52127004</v>
          </cell>
          <cell r="T165">
            <v>1820237410.6076913</v>
          </cell>
          <cell r="U165">
            <v>1303387743.1871605</v>
          </cell>
          <cell r="V165">
            <v>149791135.71693167</v>
          </cell>
          <cell r="W165">
            <v>367058531.7035991</v>
          </cell>
          <cell r="X165">
            <v>1099072092.1451011</v>
          </cell>
          <cell r="AK165">
            <v>1099072092.1451011</v>
          </cell>
          <cell r="AX165">
            <v>1099072092.1451011</v>
          </cell>
          <cell r="BK165">
            <v>1099072092.1451011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1166067509.8814001</v>
          </cell>
          <cell r="M166">
            <v>188369207.99991</v>
          </cell>
          <cell r="R166">
            <v>275001877.91121328</v>
          </cell>
          <cell r="S166">
            <v>1748825232.089</v>
          </cell>
          <cell r="T166">
            <v>5608274194.9061632</v>
          </cell>
          <cell r="U166">
            <v>4646477655.1103611</v>
          </cell>
          <cell r="V166">
            <v>804297475.79753149</v>
          </cell>
          <cell r="W166">
            <v>157499063.99827111</v>
          </cell>
          <cell r="X166">
            <v>2246634505.6969218</v>
          </cell>
          <cell r="AK166">
            <v>2246634505.6969218</v>
          </cell>
          <cell r="AX166">
            <v>2246634505.6969218</v>
          </cell>
          <cell r="BK166">
            <v>2246634505.6969218</v>
          </cell>
          <cell r="CB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1806000120.1212001</v>
          </cell>
          <cell r="M167">
            <v>622793195.99998999</v>
          </cell>
          <cell r="R167">
            <v>566231751.1093781</v>
          </cell>
          <cell r="S167">
            <v>3228061377.2393999</v>
          </cell>
          <cell r="T167">
            <v>8385122262.8998585</v>
          </cell>
          <cell r="U167">
            <v>7071794159.2269535</v>
          </cell>
          <cell r="V167">
            <v>859711483.67737484</v>
          </cell>
          <cell r="W167">
            <v>453616619.99553001</v>
          </cell>
          <cell r="X167">
            <v>3652052176.8424559</v>
          </cell>
          <cell r="AK167">
            <v>3652052176.8424559</v>
          </cell>
          <cell r="AX167">
            <v>3652052176.8424559</v>
          </cell>
          <cell r="BK167">
            <v>3652052176.8424559</v>
          </cell>
          <cell r="CB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1353092377.5215001</v>
          </cell>
          <cell r="M168">
            <v>0</v>
          </cell>
          <cell r="R168">
            <v>341099075.51102298</v>
          </cell>
          <cell r="S168">
            <v>1787467985.5193999</v>
          </cell>
          <cell r="T168">
            <v>11826295341.466904</v>
          </cell>
          <cell r="U168">
            <v>9066298084.9182911</v>
          </cell>
          <cell r="V168">
            <v>2214195508.5541692</v>
          </cell>
          <cell r="W168">
            <v>545801747.99444389</v>
          </cell>
          <cell r="X168">
            <v>3826988695.0047064</v>
          </cell>
          <cell r="AK168">
            <v>3826988695.0047064</v>
          </cell>
          <cell r="AX168">
            <v>3826988695.0047064</v>
          </cell>
          <cell r="BK168">
            <v>3826988695.0047064</v>
          </cell>
          <cell r="CB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1632240514.9210999</v>
          </cell>
          <cell r="M169">
            <v>518764895.99994999</v>
          </cell>
          <cell r="R169">
            <v>504692755.42977172</v>
          </cell>
          <cell r="S169">
            <v>4626282814.9160004</v>
          </cell>
          <cell r="T169">
            <v>22245556561.128082</v>
          </cell>
          <cell r="U169">
            <v>16882266591.541676</v>
          </cell>
          <cell r="V169">
            <v>5107806033.5888157</v>
          </cell>
          <cell r="W169">
            <v>255483935.99758923</v>
          </cell>
          <cell r="X169">
            <v>7381884385.5987263</v>
          </cell>
          <cell r="AK169">
            <v>7381884385.5987263</v>
          </cell>
          <cell r="AX169">
            <v>7381884385.5987263</v>
          </cell>
          <cell r="BK169">
            <v>7381884385.5987263</v>
          </cell>
          <cell r="CB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1104863181.2807</v>
          </cell>
          <cell r="M170">
            <v>0</v>
          </cell>
          <cell r="R170">
            <v>295227055.1909529</v>
          </cell>
          <cell r="S170">
            <v>1579352512.0785999</v>
          </cell>
          <cell r="T170">
            <v>6453976667.5727406</v>
          </cell>
          <cell r="U170">
            <v>5000708019.1791105</v>
          </cell>
          <cell r="V170">
            <v>1130562476.3970373</v>
          </cell>
          <cell r="W170">
            <v>322706171.996593</v>
          </cell>
          <cell r="X170">
            <v>2358354854.0307484</v>
          </cell>
          <cell r="AK170">
            <v>2358354854.0307484</v>
          </cell>
          <cell r="AX170">
            <v>2358354854.0307484</v>
          </cell>
          <cell r="BK170">
            <v>2358354854.0307484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1458993194.6006999</v>
          </cell>
          <cell r="M171">
            <v>0</v>
          </cell>
          <cell r="R171">
            <v>329846050.07100135</v>
          </cell>
          <cell r="S171">
            <v>3193497621.1975999</v>
          </cell>
          <cell r="T171">
            <v>5810730278.0376568</v>
          </cell>
          <cell r="U171">
            <v>5049789453.0004969</v>
          </cell>
          <cell r="V171">
            <v>718373465.0377171</v>
          </cell>
          <cell r="W171">
            <v>42567359.999442711</v>
          </cell>
          <cell r="X171">
            <v>2698266785.9767394</v>
          </cell>
          <cell r="AK171">
            <v>2698266785.9767394</v>
          </cell>
          <cell r="AX171">
            <v>2698266785.9767394</v>
          </cell>
          <cell r="BK171">
            <v>2698266785.9767394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1507130978.8017001</v>
          </cell>
          <cell r="M172">
            <v>326955511.99997002</v>
          </cell>
          <cell r="R172">
            <v>645657396.78321648</v>
          </cell>
          <cell r="S172">
            <v>2676222041.5832</v>
          </cell>
          <cell r="T172">
            <v>13282054746.43693</v>
          </cell>
          <cell r="U172">
            <v>11293066437.242838</v>
          </cell>
          <cell r="V172">
            <v>1885035417.1951487</v>
          </cell>
          <cell r="W172">
            <v>103952891.99894421</v>
          </cell>
          <cell r="X172">
            <v>4609505168.9012537</v>
          </cell>
          <cell r="AK172">
            <v>4609505168.9012537</v>
          </cell>
          <cell r="AX172">
            <v>4609505168.9012537</v>
          </cell>
          <cell r="BK172">
            <v>4609505168.9012537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1817361793.2026999</v>
          </cell>
          <cell r="M173">
            <v>526102368</v>
          </cell>
          <cell r="R173">
            <v>280008392.15121251</v>
          </cell>
          <cell r="S173">
            <v>3567882816.9576001</v>
          </cell>
          <cell r="T173">
            <v>13743206509.658094</v>
          </cell>
          <cell r="U173">
            <v>10274812075.188614</v>
          </cell>
          <cell r="V173">
            <v>3015592818.4740324</v>
          </cell>
          <cell r="W173">
            <v>452801615.9954465</v>
          </cell>
          <cell r="X173">
            <v>4983640469.9924021</v>
          </cell>
          <cell r="AK173">
            <v>4983640469.9924021</v>
          </cell>
          <cell r="AX173">
            <v>4983640469.9924021</v>
          </cell>
          <cell r="BK173">
            <v>4983640469.9924021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1776892437.2425001</v>
          </cell>
          <cell r="M174">
            <v>0</v>
          </cell>
          <cell r="R174">
            <v>474938858.62998933</v>
          </cell>
          <cell r="S174">
            <v>2128821177.8392</v>
          </cell>
          <cell r="T174">
            <v>15749099024.183926</v>
          </cell>
          <cell r="U174">
            <v>11869593596.922487</v>
          </cell>
          <cell r="V174">
            <v>2515440515.275105</v>
          </cell>
          <cell r="W174">
            <v>1364064911.9863346</v>
          </cell>
          <cell r="X174">
            <v>5032437874.4739037</v>
          </cell>
          <cell r="AK174">
            <v>5032437874.4739037</v>
          </cell>
          <cell r="AX174">
            <v>5032437874.4739037</v>
          </cell>
          <cell r="BK174">
            <v>5032437874.4739037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1152210418.5214</v>
          </cell>
          <cell r="M175">
            <v>0</v>
          </cell>
          <cell r="R175">
            <v>317203034.05455577</v>
          </cell>
          <cell r="S175">
            <v>1125901459.3803</v>
          </cell>
          <cell r="T175">
            <v>3465351523.536427</v>
          </cell>
          <cell r="U175">
            <v>3386271677.9871955</v>
          </cell>
          <cell r="V175">
            <v>79079845.549231306</v>
          </cell>
          <cell r="W175">
            <v>0</v>
          </cell>
          <cell r="X175">
            <v>1515166608.8731709</v>
          </cell>
          <cell r="AK175">
            <v>1515166608.8731709</v>
          </cell>
          <cell r="AX175">
            <v>1515166608.8731709</v>
          </cell>
          <cell r="BK175">
            <v>1515166608.8731709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1679083182.1215999</v>
          </cell>
          <cell r="M176">
            <v>165175703.99996999</v>
          </cell>
          <cell r="R176">
            <v>415733073.03029585</v>
          </cell>
          <cell r="S176">
            <v>3895704084.9977999</v>
          </cell>
          <cell r="T176">
            <v>5865774699.0078039</v>
          </cell>
          <cell r="U176">
            <v>4777311348.6126909</v>
          </cell>
          <cell r="V176">
            <v>745840838.39842546</v>
          </cell>
          <cell r="W176">
            <v>342622511.99668801</v>
          </cell>
          <cell r="X176">
            <v>3005367685.7893677</v>
          </cell>
          <cell r="AK176">
            <v>3005367685.7893677</v>
          </cell>
          <cell r="AX176">
            <v>3005367685.7893677</v>
          </cell>
          <cell r="BK176">
            <v>3005367685.7893677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1169700656.0012999</v>
          </cell>
          <cell r="M177">
            <v>143021927.99992999</v>
          </cell>
          <cell r="R177">
            <v>335830407.35090894</v>
          </cell>
          <cell r="S177">
            <v>2199093143.9983001</v>
          </cell>
          <cell r="T177">
            <v>9568876808.4736176</v>
          </cell>
          <cell r="U177">
            <v>6781843028.4805269</v>
          </cell>
          <cell r="V177">
            <v>2603701295.9947629</v>
          </cell>
          <cell r="W177">
            <v>183332483.99832731</v>
          </cell>
          <cell r="X177">
            <v>3354130735.9560142</v>
          </cell>
          <cell r="AK177">
            <v>3354130735.9560142</v>
          </cell>
          <cell r="AX177">
            <v>3354130735.9560142</v>
          </cell>
          <cell r="BK177">
            <v>3354130735.9560142</v>
          </cell>
          <cell r="CB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1824244335.8418</v>
          </cell>
          <cell r="M178">
            <v>1.9997358322143555E-5</v>
          </cell>
          <cell r="R178">
            <v>474958651.42990732</v>
          </cell>
          <cell r="S178">
            <v>2459833773.3579998</v>
          </cell>
          <cell r="T178">
            <v>11852033218.316217</v>
          </cell>
          <cell r="U178">
            <v>9435302413.4412289</v>
          </cell>
          <cell r="V178">
            <v>2393702324.875411</v>
          </cell>
          <cell r="W178">
            <v>23028479.999577723</v>
          </cell>
          <cell r="X178">
            <v>4152767494.7364864</v>
          </cell>
          <cell r="AK178">
            <v>4152767494.7364864</v>
          </cell>
          <cell r="AX178">
            <v>4152767494.7364864</v>
          </cell>
          <cell r="BK178">
            <v>4152767494.7364864</v>
          </cell>
          <cell r="CB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1914637119.5223</v>
          </cell>
          <cell r="M179">
            <v>10953252.000062</v>
          </cell>
          <cell r="R179">
            <v>415229270.39050812</v>
          </cell>
          <cell r="S179">
            <v>2567181019.1188002</v>
          </cell>
          <cell r="T179">
            <v>16060393142.574705</v>
          </cell>
          <cell r="U179">
            <v>11146515409.305222</v>
          </cell>
          <cell r="V179">
            <v>4600320073.2725916</v>
          </cell>
          <cell r="W179">
            <v>313557659.99689364</v>
          </cell>
          <cell r="X179">
            <v>5242098450.9015951</v>
          </cell>
          <cell r="AK179">
            <v>5242098450.9015951</v>
          </cell>
          <cell r="AX179">
            <v>5242098450.9015951</v>
          </cell>
          <cell r="BK179">
            <v>5242098450.9015951</v>
          </cell>
          <cell r="CB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1341738251.4682</v>
          </cell>
          <cell r="M180">
            <v>42232932.000074998</v>
          </cell>
          <cell r="R180">
            <v>235431065.51140606</v>
          </cell>
          <cell r="S180">
            <v>1334490271.8529</v>
          </cell>
          <cell r="T180">
            <v>4103875073.4698653</v>
          </cell>
          <cell r="U180">
            <v>3757755912.2195539</v>
          </cell>
          <cell r="V180">
            <v>269105717.78471971</v>
          </cell>
          <cell r="W180">
            <v>77013443.465592071</v>
          </cell>
          <cell r="X180">
            <v>1764441898.5756116</v>
          </cell>
          <cell r="AK180">
            <v>1764441898.5756116</v>
          </cell>
          <cell r="AX180">
            <v>1764441898.5756116</v>
          </cell>
          <cell r="BK180">
            <v>1764441898.5756116</v>
          </cell>
          <cell r="CB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1261808896.9217</v>
          </cell>
          <cell r="M181">
            <v>351289704.00003999</v>
          </cell>
          <cell r="R181">
            <v>382655681.51056278</v>
          </cell>
          <cell r="S181">
            <v>2452989026.3193998</v>
          </cell>
          <cell r="T181">
            <v>8447604810.2403173</v>
          </cell>
          <cell r="U181">
            <v>7160191034.1648064</v>
          </cell>
          <cell r="V181">
            <v>957004492.07868004</v>
          </cell>
          <cell r="W181">
            <v>330409283.996831</v>
          </cell>
          <cell r="X181">
            <v>3224087029.7480049</v>
          </cell>
          <cell r="AK181">
            <v>3224087029.7480049</v>
          </cell>
          <cell r="AX181">
            <v>3224087029.7480049</v>
          </cell>
          <cell r="BK181">
            <v>3224087029.7480049</v>
          </cell>
          <cell r="CB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1976635074.0018001</v>
          </cell>
          <cell r="M182">
            <v>191177748.00009999</v>
          </cell>
          <cell r="R182">
            <v>284824676.63131601</v>
          </cell>
          <cell r="S182">
            <v>2876475982.947</v>
          </cell>
          <cell r="T182">
            <v>8487272132.4775267</v>
          </cell>
          <cell r="U182">
            <v>7569939170.7196655</v>
          </cell>
          <cell r="V182">
            <v>833790479.75879478</v>
          </cell>
          <cell r="W182">
            <v>83542481.999066144</v>
          </cell>
          <cell r="X182">
            <v>3454096403.5144358</v>
          </cell>
          <cell r="AK182">
            <v>3454096403.5144358</v>
          </cell>
          <cell r="AX182">
            <v>3454096403.5144358</v>
          </cell>
          <cell r="BK182">
            <v>3454096403.5144358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2013540492.8427</v>
          </cell>
          <cell r="M183">
            <v>365562392.00001001</v>
          </cell>
          <cell r="R183">
            <v>279251683.19105971</v>
          </cell>
          <cell r="S183">
            <v>4057121213.4373999</v>
          </cell>
          <cell r="T183">
            <v>17306665369.308029</v>
          </cell>
          <cell r="U183">
            <v>13865973806.039696</v>
          </cell>
          <cell r="V183">
            <v>3006893123.272737</v>
          </cell>
          <cell r="W183">
            <v>433798439.99559522</v>
          </cell>
          <cell r="X183">
            <v>6465617392.6947994</v>
          </cell>
          <cell r="AK183">
            <v>6005535287.6947994</v>
          </cell>
          <cell r="AX183">
            <v>6005535287.6947994</v>
          </cell>
          <cell r="BK183">
            <v>5545453182.6947994</v>
          </cell>
          <cell r="CB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1423389895.914</v>
          </cell>
          <cell r="M184">
            <v>39760835.999897003</v>
          </cell>
          <cell r="R184">
            <v>181652173.91184554</v>
          </cell>
          <cell r="S184">
            <v>2319335935.1280999</v>
          </cell>
          <cell r="T184">
            <v>7111149944.4337606</v>
          </cell>
          <cell r="U184">
            <v>5779556890.4418039</v>
          </cell>
          <cell r="V184">
            <v>865736934.28513503</v>
          </cell>
          <cell r="W184">
            <v>465856119.70682168</v>
          </cell>
          <cell r="X184">
            <v>2768822196.3469009</v>
          </cell>
          <cell r="AK184">
            <v>2768822196.3469009</v>
          </cell>
          <cell r="AX184">
            <v>2768822196.3469009</v>
          </cell>
          <cell r="BK184">
            <v>2768822196.3469009</v>
          </cell>
          <cell r="CB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1728371252.0423999</v>
          </cell>
          <cell r="M185">
            <v>98261543.999916002</v>
          </cell>
          <cell r="R185">
            <v>415286682.71044034</v>
          </cell>
          <cell r="S185">
            <v>3562598077.7982001</v>
          </cell>
          <cell r="T185">
            <v>11659771239.766788</v>
          </cell>
          <cell r="U185">
            <v>9634874194.9752407</v>
          </cell>
          <cell r="V185">
            <v>1481458708.7968583</v>
          </cell>
          <cell r="W185">
            <v>543438335.99469054</v>
          </cell>
          <cell r="X185">
            <v>4366072199.0794363</v>
          </cell>
          <cell r="AK185">
            <v>4366072199.0794363</v>
          </cell>
          <cell r="AX185">
            <v>4366072199.0794363</v>
          </cell>
          <cell r="BK185">
            <v>4366072199.0794363</v>
          </cell>
          <cell r="CB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2559196327.7233</v>
          </cell>
          <cell r="M186">
            <v>439046819.99992001</v>
          </cell>
          <cell r="R186">
            <v>474556529.98988819</v>
          </cell>
          <cell r="S186">
            <v>7240097419.9547997</v>
          </cell>
          <cell r="T186">
            <v>20909016004.792122</v>
          </cell>
          <cell r="U186">
            <v>17449827266.64201</v>
          </cell>
          <cell r="V186">
            <v>3065665130.1541162</v>
          </cell>
          <cell r="W186">
            <v>393523607.99599361</v>
          </cell>
          <cell r="X186">
            <v>7905478275.6150074</v>
          </cell>
          <cell r="AK186">
            <v>7905478275.6150074</v>
          </cell>
          <cell r="AX186">
            <v>7905478275.6150074</v>
          </cell>
          <cell r="BK186">
            <v>7905478275.6150074</v>
          </cell>
          <cell r="CB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1965593676.4816999</v>
          </cell>
          <cell r="M187">
            <v>377294615.99996001</v>
          </cell>
          <cell r="R187">
            <v>342236596.79073209</v>
          </cell>
          <cell r="S187">
            <v>2564578217.0391002</v>
          </cell>
          <cell r="T187">
            <v>13799941245.66449</v>
          </cell>
          <cell r="U187">
            <v>10545902668.875479</v>
          </cell>
          <cell r="V187">
            <v>2740615432.7941799</v>
          </cell>
          <cell r="W187">
            <v>513423143.99483055</v>
          </cell>
          <cell r="X187">
            <v>4762411087.9939957</v>
          </cell>
          <cell r="AK187">
            <v>4762411087.9939957</v>
          </cell>
          <cell r="AX187">
            <v>4762411087.9939957</v>
          </cell>
          <cell r="BK187">
            <v>4762411087.9939957</v>
          </cell>
          <cell r="CB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1384706284.3223</v>
          </cell>
          <cell r="M188">
            <v>87330034.999991998</v>
          </cell>
          <cell r="R188">
            <v>396607345.67030275</v>
          </cell>
          <cell r="S188">
            <v>1169524288.7205</v>
          </cell>
          <cell r="T188">
            <v>11683709236.952133</v>
          </cell>
          <cell r="U188">
            <v>10533609702.63512</v>
          </cell>
          <cell r="V188">
            <v>1004023246.3184228</v>
          </cell>
          <cell r="W188">
            <v>146076287.99858966</v>
          </cell>
          <cell r="X188">
            <v>3680469297.6663074</v>
          </cell>
          <cell r="AK188">
            <v>3680469297.6663074</v>
          </cell>
          <cell r="AX188">
            <v>3680469297.6663074</v>
          </cell>
          <cell r="BK188">
            <v>3680469297.6663074</v>
          </cell>
          <cell r="CB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1515716243.4424</v>
          </cell>
          <cell r="M189">
            <v>299624915.99992001</v>
          </cell>
          <cell r="R189">
            <v>303626118.67115664</v>
          </cell>
          <cell r="S189">
            <v>2420818972.3178</v>
          </cell>
          <cell r="T189">
            <v>9172637085.0816479</v>
          </cell>
          <cell r="U189">
            <v>7645129955.9653149</v>
          </cell>
          <cell r="V189">
            <v>1527507129.116333</v>
          </cell>
          <cell r="W189">
            <v>0</v>
          </cell>
          <cell r="X189">
            <v>3428105833.878231</v>
          </cell>
          <cell r="AK189">
            <v>3428105833.878231</v>
          </cell>
          <cell r="AX189">
            <v>3428105833.878231</v>
          </cell>
          <cell r="BK189">
            <v>3428105833.878231</v>
          </cell>
          <cell r="CB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1252931536.5613</v>
          </cell>
          <cell r="M190">
            <v>0</v>
          </cell>
          <cell r="R190">
            <v>365525264.6308009</v>
          </cell>
          <cell r="S190">
            <v>1227125531.6800001</v>
          </cell>
          <cell r="T190">
            <v>6875667874.1842375</v>
          </cell>
          <cell r="U190">
            <v>5379235311.9524155</v>
          </cell>
          <cell r="V190">
            <v>918430998.2377497</v>
          </cell>
          <cell r="W190">
            <v>578001563.9940722</v>
          </cell>
          <cell r="X190">
            <v>2430312551.7640843</v>
          </cell>
          <cell r="AK190">
            <v>2430312551.7640843</v>
          </cell>
          <cell r="AX190">
            <v>2430312551.7640843</v>
          </cell>
          <cell r="BK190">
            <v>2430312551.7640843</v>
          </cell>
          <cell r="CB190">
            <v>0</v>
          </cell>
        </row>
        <row r="191"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1777801129.0011001</v>
          </cell>
          <cell r="M191">
            <v>118885079.99993999</v>
          </cell>
          <cell r="R191">
            <v>501843199.18981892</v>
          </cell>
          <cell r="S191">
            <v>4989205961.1575003</v>
          </cell>
          <cell r="T191">
            <v>14925055118.092543</v>
          </cell>
          <cell r="U191">
            <v>11773964328.185713</v>
          </cell>
          <cell r="V191">
            <v>2406949681.914402</v>
          </cell>
          <cell r="W191">
            <v>744141107.9924283</v>
          </cell>
          <cell r="X191">
            <v>5578197621.8602257</v>
          </cell>
          <cell r="AK191">
            <v>5578197621.8602257</v>
          </cell>
          <cell r="AX191">
            <v>5578197621.8602257</v>
          </cell>
          <cell r="BK191">
            <v>5578197621.8602257</v>
          </cell>
          <cell r="CB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3144524126.0840998</v>
          </cell>
          <cell r="M192">
            <v>1329675800.0000999</v>
          </cell>
          <cell r="R192">
            <v>478036314.94987941</v>
          </cell>
          <cell r="S192">
            <v>3430288722.6366997</v>
          </cell>
          <cell r="T192">
            <v>19900494377.89838</v>
          </cell>
          <cell r="U192">
            <v>12080162505.042244</v>
          </cell>
          <cell r="V192">
            <v>7325651288.8627653</v>
          </cell>
          <cell r="W192">
            <v>494680583.99336922</v>
          </cell>
          <cell r="X192">
            <v>7070754835.3922901</v>
          </cell>
          <cell r="AK192">
            <v>7070754835.3922901</v>
          </cell>
          <cell r="AX192">
            <v>7070754835.3922901</v>
          </cell>
          <cell r="BK192">
            <v>7070754835.3922901</v>
          </cell>
          <cell r="CB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1652942186.2421</v>
          </cell>
          <cell r="M193">
            <v>137837556.00011</v>
          </cell>
          <cell r="R193">
            <v>480867087.1097703</v>
          </cell>
          <cell r="S193">
            <v>3155964551.4783001</v>
          </cell>
          <cell r="T193">
            <v>11323842245.078587</v>
          </cell>
          <cell r="U193">
            <v>9670405160.4494877</v>
          </cell>
          <cell r="V193">
            <v>749556692.63825512</v>
          </cell>
          <cell r="W193">
            <v>903880391.99084389</v>
          </cell>
          <cell r="X193">
            <v>4187863406.4772172</v>
          </cell>
          <cell r="AK193">
            <v>4187863406.4772172</v>
          </cell>
          <cell r="AX193">
            <v>4187863406.4772172</v>
          </cell>
          <cell r="BK193">
            <v>4187863406.4772172</v>
          </cell>
          <cell r="CB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1387585073.5216999</v>
          </cell>
          <cell r="M194">
            <v>60654480.000086002</v>
          </cell>
          <cell r="R194">
            <v>320575911.59115481</v>
          </cell>
          <cell r="S194">
            <v>2693180907.6789999</v>
          </cell>
          <cell r="T194">
            <v>9423562245.5691471</v>
          </cell>
          <cell r="U194">
            <v>7935042187.1749907</v>
          </cell>
          <cell r="V194">
            <v>1313739470.396065</v>
          </cell>
          <cell r="W194">
            <v>174780587.99809113</v>
          </cell>
          <cell r="X194">
            <v>3471389654.5902719</v>
          </cell>
          <cell r="AK194">
            <v>3471389654.5902719</v>
          </cell>
          <cell r="AX194">
            <v>3471389654.5902719</v>
          </cell>
          <cell r="BK194">
            <v>3471389654.5902719</v>
          </cell>
          <cell r="CB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1638923182.4419</v>
          </cell>
          <cell r="M195">
            <v>265361111.99991</v>
          </cell>
          <cell r="R195">
            <v>458222924.87021101</v>
          </cell>
          <cell r="S195">
            <v>1127265051.8400002</v>
          </cell>
          <cell r="T195">
            <v>6412049166.6624269</v>
          </cell>
          <cell r="U195">
            <v>5252647142.4289255</v>
          </cell>
          <cell r="V195">
            <v>1096598520.2358916</v>
          </cell>
          <cell r="W195">
            <v>62803503.997610003</v>
          </cell>
          <cell r="X195">
            <v>2475455359.4536123</v>
          </cell>
          <cell r="AK195">
            <v>2475455359.4536123</v>
          </cell>
          <cell r="AX195">
            <v>2475455359.4536123</v>
          </cell>
          <cell r="BK195">
            <v>2475455359.4536123</v>
          </cell>
          <cell r="CB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1516973561.9586999</v>
          </cell>
          <cell r="M196">
            <v>78029099.999910995</v>
          </cell>
          <cell r="R196">
            <v>195482263.19172159</v>
          </cell>
          <cell r="S196">
            <v>2724120094.3041</v>
          </cell>
          <cell r="T196">
            <v>3970634328.8144631</v>
          </cell>
          <cell r="U196">
            <v>3614660642.0884466</v>
          </cell>
          <cell r="V196">
            <v>250454791.41091761</v>
          </cell>
          <cell r="W196">
            <v>105518895.31509857</v>
          </cell>
          <cell r="X196">
            <v>2121309837.0672238</v>
          </cell>
          <cell r="AK196">
            <v>2121309837.0672238</v>
          </cell>
          <cell r="AX196">
            <v>2121309837.0672238</v>
          </cell>
          <cell r="BK196">
            <v>2121309837.0672238</v>
          </cell>
          <cell r="CB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1241875245.3613</v>
          </cell>
          <cell r="M197">
            <v>486641707.99994999</v>
          </cell>
          <cell r="R197">
            <v>448158375.8301757</v>
          </cell>
          <cell r="S197">
            <v>2842470450.9597001</v>
          </cell>
          <cell r="T197">
            <v>11699554931.659061</v>
          </cell>
          <cell r="U197">
            <v>9069268437.986887</v>
          </cell>
          <cell r="V197">
            <v>2287530061.6757698</v>
          </cell>
          <cell r="W197">
            <v>342756431.99640518</v>
          </cell>
          <cell r="X197">
            <v>4179675177.9525466</v>
          </cell>
          <cell r="AK197">
            <v>4179675177.9525466</v>
          </cell>
          <cell r="AX197">
            <v>4179675177.9525466</v>
          </cell>
          <cell r="BK197">
            <v>4179675177.9525466</v>
          </cell>
          <cell r="CB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1137861675.2419</v>
          </cell>
          <cell r="M198">
            <v>163510416.00007999</v>
          </cell>
          <cell r="R198">
            <v>355267161.11058587</v>
          </cell>
          <cell r="S198">
            <v>1331817014.8385</v>
          </cell>
          <cell r="T198">
            <v>7705188052.641263</v>
          </cell>
          <cell r="U198">
            <v>6210428114.2481298</v>
          </cell>
          <cell r="V198">
            <v>1079858942.3971851</v>
          </cell>
          <cell r="W198">
            <v>414900995.99594784</v>
          </cell>
          <cell r="X198">
            <v>2673411079.9580822</v>
          </cell>
          <cell r="AK198">
            <v>2673411079.9580822</v>
          </cell>
          <cell r="AX198">
            <v>2673411079.9580822</v>
          </cell>
          <cell r="BK198">
            <v>2673411079.9580822</v>
          </cell>
          <cell r="CB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1169246824.8413</v>
          </cell>
          <cell r="M199">
            <v>323648848.99993998</v>
          </cell>
          <cell r="R199">
            <v>260643682.31127307</v>
          </cell>
          <cell r="S199">
            <v>2456466737.7593999</v>
          </cell>
          <cell r="T199">
            <v>7786381713.9959183</v>
          </cell>
          <cell r="U199">
            <v>6826126628.5586739</v>
          </cell>
          <cell r="V199">
            <v>960255085.43724489</v>
          </cell>
          <cell r="W199">
            <v>0</v>
          </cell>
          <cell r="X199">
            <v>2999096951.9769578</v>
          </cell>
          <cell r="AK199">
            <v>2999096951.9769578</v>
          </cell>
          <cell r="AX199">
            <v>2999096951.9769578</v>
          </cell>
          <cell r="BK199">
            <v>2999096951.9769578</v>
          </cell>
          <cell r="CB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931043127.12161005</v>
          </cell>
          <cell r="M200">
            <v>118348992.00008</v>
          </cell>
          <cell r="R200">
            <v>208948603.9117713</v>
          </cell>
          <cell r="S200">
            <v>581971076.63959002</v>
          </cell>
          <cell r="T200">
            <v>4251780180.2857852</v>
          </cell>
          <cell r="U200">
            <v>3908983067.8062577</v>
          </cell>
          <cell r="V200">
            <v>342797112.47952735</v>
          </cell>
          <cell r="W200">
            <v>0</v>
          </cell>
          <cell r="X200">
            <v>1523022994.9897091</v>
          </cell>
          <cell r="AK200">
            <v>1523022994.9897091</v>
          </cell>
          <cell r="AX200">
            <v>1523022994.9897091</v>
          </cell>
          <cell r="BK200">
            <v>1523022994.9897091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1202335329.1617999</v>
          </cell>
          <cell r="M201">
            <v>197329811.99992999</v>
          </cell>
          <cell r="R201">
            <v>322035264.75082594</v>
          </cell>
          <cell r="S201">
            <v>1035244583.5197999</v>
          </cell>
          <cell r="T201">
            <v>5025771837.5605478</v>
          </cell>
          <cell r="U201">
            <v>4124536468.0427947</v>
          </cell>
          <cell r="V201">
            <v>771516293.51911962</v>
          </cell>
          <cell r="W201">
            <v>129719075.99863368</v>
          </cell>
          <cell r="X201">
            <v>1945679206.7482259</v>
          </cell>
          <cell r="AK201">
            <v>1945679206.7482259</v>
          </cell>
          <cell r="AX201">
            <v>1945679206.7482259</v>
          </cell>
          <cell r="BK201">
            <v>1945679206.7482259</v>
          </cell>
          <cell r="CB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1185373880.7618001</v>
          </cell>
          <cell r="M202">
            <v>144327637.00001001</v>
          </cell>
          <cell r="R202">
            <v>384542047.23063707</v>
          </cell>
          <cell r="S202">
            <v>2249293534.3188</v>
          </cell>
          <cell r="T202">
            <v>8237190809.4846458</v>
          </cell>
          <cell r="U202">
            <v>6449027775.8117924</v>
          </cell>
          <cell r="V202">
            <v>1344988177.677201</v>
          </cell>
          <cell r="W202">
            <v>443174855.99565262</v>
          </cell>
          <cell r="X202">
            <v>3050181977.1989732</v>
          </cell>
          <cell r="AK202">
            <v>3050181977.1989732</v>
          </cell>
          <cell r="AX202">
            <v>3050181977.1989732</v>
          </cell>
          <cell r="BK202">
            <v>3050181977.1989732</v>
          </cell>
          <cell r="CB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2031202090.0816</v>
          </cell>
          <cell r="M203">
            <v>164829960.00009999</v>
          </cell>
          <cell r="R203">
            <v>277190409.91118032</v>
          </cell>
          <cell r="S203">
            <v>2376447769.9194002</v>
          </cell>
          <cell r="T203">
            <v>13438911937.757839</v>
          </cell>
          <cell r="U203">
            <v>11325047596.16494</v>
          </cell>
          <cell r="V203">
            <v>1938164541.5946302</v>
          </cell>
          <cell r="W203">
            <v>175699799.99826875</v>
          </cell>
          <cell r="X203">
            <v>4572145541.9175291</v>
          </cell>
          <cell r="AK203">
            <v>4572145541.9175291</v>
          </cell>
          <cell r="AX203">
            <v>4572145541.9175291</v>
          </cell>
          <cell r="BK203">
            <v>4572145541.9175291</v>
          </cell>
          <cell r="CB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1460125231.2816</v>
          </cell>
          <cell r="M204">
            <v>154727928</v>
          </cell>
          <cell r="R204">
            <v>224692656.71151429</v>
          </cell>
          <cell r="S204">
            <v>1814075133.5783</v>
          </cell>
          <cell r="T204">
            <v>5237770725.3280544</v>
          </cell>
          <cell r="U204">
            <v>3849941386.8362765</v>
          </cell>
          <cell r="V204">
            <v>1387829338.4917784</v>
          </cell>
          <cell r="W204">
            <v>0</v>
          </cell>
          <cell r="X204">
            <v>2222847918.7248673</v>
          </cell>
          <cell r="AK204">
            <v>2222847918.7248673</v>
          </cell>
          <cell r="AX204">
            <v>2222847918.7248673</v>
          </cell>
          <cell r="BK204">
            <v>2222847918.7248673</v>
          </cell>
          <cell r="CB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1425729047.7616999</v>
          </cell>
          <cell r="M205">
            <v>328969735.99994999</v>
          </cell>
          <cell r="R205">
            <v>241901048.711604</v>
          </cell>
          <cell r="S205">
            <v>3848121561.5984998</v>
          </cell>
          <cell r="T205">
            <v>8202117402.225729</v>
          </cell>
          <cell r="U205">
            <v>6620511398.1489954</v>
          </cell>
          <cell r="V205">
            <v>1581606004.0767331</v>
          </cell>
          <cell r="W205">
            <v>0</v>
          </cell>
          <cell r="X205">
            <v>3511709699.0743704</v>
          </cell>
          <cell r="AK205">
            <v>3511709699.0743704</v>
          </cell>
          <cell r="AX205">
            <v>3511709699.0743704</v>
          </cell>
          <cell r="BK205">
            <v>3511709699.0743704</v>
          </cell>
          <cell r="CB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1188285964.5608001</v>
          </cell>
          <cell r="M206">
            <v>612582503.99995995</v>
          </cell>
          <cell r="R206">
            <v>412829360.15056026</v>
          </cell>
          <cell r="S206">
            <v>3793353701.1992002</v>
          </cell>
          <cell r="T206">
            <v>7622715828.8759804</v>
          </cell>
          <cell r="U206">
            <v>5501744593.1266088</v>
          </cell>
          <cell r="V206">
            <v>1388494391.7566674</v>
          </cell>
          <cell r="W206">
            <v>732476843.99270427</v>
          </cell>
          <cell r="X206">
            <v>3407441839.6966252</v>
          </cell>
          <cell r="AK206">
            <v>3407441839.6966252</v>
          </cell>
          <cell r="AX206">
            <v>3407441839.6966252</v>
          </cell>
          <cell r="BK206">
            <v>3407441839.6966252</v>
          </cell>
          <cell r="CB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2362945286.6457</v>
          </cell>
          <cell r="M207">
            <v>72290651.999969006</v>
          </cell>
          <cell r="R207">
            <v>181652173.91184554</v>
          </cell>
          <cell r="S207">
            <v>1026709787.0098</v>
          </cell>
          <cell r="T207">
            <v>5384224542.4572449</v>
          </cell>
          <cell r="U207">
            <v>4505746505.9256449</v>
          </cell>
          <cell r="V207">
            <v>705421524.88978565</v>
          </cell>
          <cell r="W207">
            <v>173056511.6418139</v>
          </cell>
          <cell r="X207">
            <v>2256955610.5061398</v>
          </cell>
          <cell r="AK207">
            <v>2256955610.5061398</v>
          </cell>
          <cell r="AX207">
            <v>2256955610.5061398</v>
          </cell>
          <cell r="BK207">
            <v>2256955610.5061398</v>
          </cell>
          <cell r="CB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1306502338.8011</v>
          </cell>
          <cell r="M208">
            <v>110469827.99992999</v>
          </cell>
          <cell r="R208">
            <v>194465081.99191931</v>
          </cell>
          <cell r="S208">
            <v>1311502048.0796001</v>
          </cell>
          <cell r="T208">
            <v>6706646354.7787027</v>
          </cell>
          <cell r="U208">
            <v>5419488835.5818291</v>
          </cell>
          <cell r="V208">
            <v>1283360803.1968374</v>
          </cell>
          <cell r="W208">
            <v>3796716.0000362312</v>
          </cell>
          <cell r="X208">
            <v>2407396412.9128132</v>
          </cell>
          <cell r="AK208">
            <v>2407396412.9128132</v>
          </cell>
          <cell r="AX208">
            <v>2407396412.9128132</v>
          </cell>
          <cell r="BK208">
            <v>2407396412.9128132</v>
          </cell>
          <cell r="CB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1374724641.6412001</v>
          </cell>
          <cell r="M209">
            <v>84615104.000018999</v>
          </cell>
          <cell r="R209">
            <v>384777797.03054947</v>
          </cell>
          <cell r="S209">
            <v>1668204662.8798001</v>
          </cell>
          <cell r="T209">
            <v>12443362899.002163</v>
          </cell>
          <cell r="U209">
            <v>10251726446.053419</v>
          </cell>
          <cell r="V209">
            <v>1414523916.9565766</v>
          </cell>
          <cell r="W209">
            <v>777112535.99216604</v>
          </cell>
          <cell r="X209">
            <v>3988921276.138433</v>
          </cell>
          <cell r="AK209">
            <v>3988921276.138433</v>
          </cell>
          <cell r="AX209">
            <v>3988921276.138433</v>
          </cell>
          <cell r="BK209">
            <v>3988921276.138433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1246392030.6417</v>
          </cell>
          <cell r="M210">
            <v>74114520.000069007</v>
          </cell>
          <cell r="R210">
            <v>181652173.91184554</v>
          </cell>
          <cell r="S210">
            <v>1941784081.7553</v>
          </cell>
          <cell r="T210">
            <v>4042351160.1771326</v>
          </cell>
          <cell r="U210">
            <v>3540927591.2244534</v>
          </cell>
          <cell r="V210">
            <v>418411540.95366573</v>
          </cell>
          <cell r="W210">
            <v>83012027.999013558</v>
          </cell>
          <cell r="X210">
            <v>1871573491.6215119</v>
          </cell>
          <cell r="AK210">
            <v>1871573491.6215119</v>
          </cell>
          <cell r="AX210">
            <v>1871573491.6215119</v>
          </cell>
          <cell r="BK210">
            <v>1871573491.6215119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1165309915.4417</v>
          </cell>
          <cell r="M211">
            <v>123054179.99996001</v>
          </cell>
          <cell r="R211">
            <v>305470814.87123352</v>
          </cell>
          <cell r="S211">
            <v>1198615844.1605999</v>
          </cell>
          <cell r="T211">
            <v>8832372131.4288025</v>
          </cell>
          <cell r="U211">
            <v>7680531530.5533743</v>
          </cell>
          <cell r="V211">
            <v>838282940.87853563</v>
          </cell>
          <cell r="W211">
            <v>313557659.99689364</v>
          </cell>
          <cell r="X211">
            <v>2906205721.4755745</v>
          </cell>
          <cell r="AK211">
            <v>2906205721.4755745</v>
          </cell>
          <cell r="AX211">
            <v>2906205721.4755745</v>
          </cell>
          <cell r="BK211">
            <v>2906205721.4755745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1240733745.3612001</v>
          </cell>
          <cell r="M212">
            <v>124398995.99997</v>
          </cell>
          <cell r="R212">
            <v>289319078.15125233</v>
          </cell>
          <cell r="S212">
            <v>1394432803.6784999</v>
          </cell>
          <cell r="T212">
            <v>5809316965.8981256</v>
          </cell>
          <cell r="U212">
            <v>4795032561.8218918</v>
          </cell>
          <cell r="V212">
            <v>852826180.0779146</v>
          </cell>
          <cell r="W212">
            <v>161458223.99831921</v>
          </cell>
          <cell r="X212">
            <v>2214550397.2722621</v>
          </cell>
          <cell r="AK212">
            <v>2214550397.2722621</v>
          </cell>
          <cell r="AX212">
            <v>2214550397.2722621</v>
          </cell>
          <cell r="BK212">
            <v>2214550397.2722621</v>
          </cell>
          <cell r="CB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655916737.40029001</v>
          </cell>
          <cell r="M213">
            <v>99053303.999961004</v>
          </cell>
          <cell r="R213">
            <v>320324929.67087448</v>
          </cell>
          <cell r="S213">
            <v>1985035690.7183001</v>
          </cell>
          <cell r="T213">
            <v>2471647624.5054593</v>
          </cell>
          <cell r="U213">
            <v>2208224259.5459495</v>
          </cell>
          <cell r="V213">
            <v>263423364.95950988</v>
          </cell>
          <cell r="W213">
            <v>0</v>
          </cell>
          <cell r="X213">
            <v>1382994571.5737212</v>
          </cell>
          <cell r="AK213">
            <v>1382994571.5737212</v>
          </cell>
          <cell r="AX213">
            <v>1382994571.5737212</v>
          </cell>
          <cell r="BK213">
            <v>1382994571.5737212</v>
          </cell>
          <cell r="CB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795231949.56150997</v>
          </cell>
          <cell r="M214">
            <v>146809391.99998</v>
          </cell>
          <cell r="R214">
            <v>275857441.43131769</v>
          </cell>
          <cell r="S214">
            <v>2048898430.3201001</v>
          </cell>
          <cell r="T214">
            <v>7572387210.6852732</v>
          </cell>
          <cell r="U214">
            <v>6655977862.2882996</v>
          </cell>
          <cell r="V214">
            <v>916409348.39697337</v>
          </cell>
          <cell r="W214">
            <v>0</v>
          </cell>
          <cell r="X214">
            <v>2709796105.9995451</v>
          </cell>
          <cell r="AK214">
            <v>2709796105.9995451</v>
          </cell>
          <cell r="AX214">
            <v>2709796105.9995451</v>
          </cell>
          <cell r="BK214">
            <v>2709796105.9995451</v>
          </cell>
          <cell r="CB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1011727143.3209</v>
          </cell>
          <cell r="M215">
            <v>118646015.99996001</v>
          </cell>
          <cell r="R215">
            <v>328685782.07096231</v>
          </cell>
          <cell r="S215">
            <v>1037952441.1195</v>
          </cell>
          <cell r="T215">
            <v>9906322659.0611725</v>
          </cell>
          <cell r="U215">
            <v>8454631830.1886902</v>
          </cell>
          <cell r="V215">
            <v>950876120.87745154</v>
          </cell>
          <cell r="W215">
            <v>500814707.99503231</v>
          </cell>
          <cell r="X215">
            <v>3100833510.3931236</v>
          </cell>
          <cell r="AK215">
            <v>3100833510.3931236</v>
          </cell>
          <cell r="AX215">
            <v>3100833510.3931236</v>
          </cell>
          <cell r="BK215">
            <v>3100833510.3931236</v>
          </cell>
          <cell r="CB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1038889015.4403</v>
          </cell>
          <cell r="M216">
            <v>154131600.00002</v>
          </cell>
          <cell r="R216">
            <v>303749844.71111053</v>
          </cell>
          <cell r="S216">
            <v>2105457949.1575999</v>
          </cell>
          <cell r="T216">
            <v>6177729300.0205936</v>
          </cell>
          <cell r="U216">
            <v>5247976255.9418268</v>
          </cell>
          <cell r="V216">
            <v>929753044.07876706</v>
          </cell>
          <cell r="W216">
            <v>0</v>
          </cell>
          <cell r="X216">
            <v>2444989427.332406</v>
          </cell>
          <cell r="AK216">
            <v>2444989427.332406</v>
          </cell>
          <cell r="AX216">
            <v>2444989427.332406</v>
          </cell>
          <cell r="BK216">
            <v>2444989427.332406</v>
          </cell>
          <cell r="CB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1118928819.7209001</v>
          </cell>
          <cell r="M217">
            <v>137889383.99991</v>
          </cell>
          <cell r="R217">
            <v>335144249.9910022</v>
          </cell>
          <cell r="S217">
            <v>2464116589.6785998</v>
          </cell>
          <cell r="T217">
            <v>3460793458.7760286</v>
          </cell>
          <cell r="U217">
            <v>2421102883.7797694</v>
          </cell>
          <cell r="V217">
            <v>726132914.99936557</v>
          </cell>
          <cell r="W217">
            <v>313557659.99689364</v>
          </cell>
          <cell r="X217">
            <v>1879218125.5416102</v>
          </cell>
          <cell r="AK217">
            <v>1879218125.5416102</v>
          </cell>
          <cell r="AX217">
            <v>1879218125.5416102</v>
          </cell>
          <cell r="BK217">
            <v>1879218125.5416102</v>
          </cell>
          <cell r="CB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653020697.28103995</v>
          </cell>
          <cell r="M218">
            <v>85303470</v>
          </cell>
          <cell r="R218">
            <v>275927067.91107959</v>
          </cell>
          <cell r="S218">
            <v>426636913.56355</v>
          </cell>
          <cell r="T218">
            <v>1065878190.8833127</v>
          </cell>
          <cell r="U218">
            <v>766383465.8354944</v>
          </cell>
          <cell r="V218">
            <v>299494725.0478183</v>
          </cell>
          <cell r="W218">
            <v>0</v>
          </cell>
          <cell r="X218">
            <v>626691584.90974557</v>
          </cell>
          <cell r="AK218">
            <v>626691584.90974557</v>
          </cell>
          <cell r="AX218">
            <v>626691584.90974557</v>
          </cell>
          <cell r="BK218">
            <v>626691584.90974557</v>
          </cell>
          <cell r="CB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1171867510.9207001</v>
          </cell>
          <cell r="M219">
            <v>599999999.99997997</v>
          </cell>
          <cell r="R219">
            <v>445297779.3502385</v>
          </cell>
          <cell r="S219">
            <v>2267369362.7586002</v>
          </cell>
          <cell r="T219">
            <v>5682375378.1620674</v>
          </cell>
          <cell r="U219">
            <v>4311808348.0067415</v>
          </cell>
          <cell r="V219">
            <v>1156582178.1575427</v>
          </cell>
          <cell r="W219">
            <v>213984851.99778408</v>
          </cell>
          <cell r="X219">
            <v>2541727507.7978969</v>
          </cell>
          <cell r="AK219">
            <v>2541727507.7978969</v>
          </cell>
          <cell r="AX219">
            <v>2541727507.7978969</v>
          </cell>
          <cell r="BK219">
            <v>2541727507.7978969</v>
          </cell>
          <cell r="CB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1054619024.2007</v>
          </cell>
          <cell r="M220">
            <v>104608619.99996001</v>
          </cell>
          <cell r="R220">
            <v>313367246.39112425</v>
          </cell>
          <cell r="S220">
            <v>1088475741.3598001</v>
          </cell>
          <cell r="T220">
            <v>6570843027.9263229</v>
          </cell>
          <cell r="U220">
            <v>6118444377.4470463</v>
          </cell>
          <cell r="V220">
            <v>452398650.47927648</v>
          </cell>
          <cell r="W220">
            <v>0</v>
          </cell>
          <cell r="X220">
            <v>2282978414.9694767</v>
          </cell>
          <cell r="AK220">
            <v>2282978414.9694767</v>
          </cell>
          <cell r="AX220">
            <v>2282978414.9694767</v>
          </cell>
          <cell r="BK220">
            <v>2282978414.9694767</v>
          </cell>
          <cell r="CB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1203847550.2021</v>
          </cell>
          <cell r="M221">
            <v>238343512.00009999</v>
          </cell>
          <cell r="R221">
            <v>295970479.5912599</v>
          </cell>
          <cell r="S221">
            <v>1666936707.7593</v>
          </cell>
          <cell r="T221">
            <v>4594942009.0992012</v>
          </cell>
          <cell r="U221">
            <v>3839214762.1400719</v>
          </cell>
          <cell r="V221">
            <v>755727246.95912981</v>
          </cell>
          <cell r="W221">
            <v>0</v>
          </cell>
          <cell r="X221">
            <v>2000010064.6629906</v>
          </cell>
          <cell r="AK221">
            <v>2000010064.6629906</v>
          </cell>
          <cell r="AX221">
            <v>2000010064.6629906</v>
          </cell>
          <cell r="BK221">
            <v>2000010064.6629906</v>
          </cell>
          <cell r="CB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1109193810.961</v>
          </cell>
          <cell r="M222">
            <v>42795648.000028998</v>
          </cell>
          <cell r="R222">
            <v>181652173.91184554</v>
          </cell>
          <cell r="S222">
            <v>1646489378.3866999</v>
          </cell>
          <cell r="T222">
            <v>4741076941.9698811</v>
          </cell>
          <cell r="U222">
            <v>4141751393.110167</v>
          </cell>
          <cell r="V222">
            <v>599325548.85971415</v>
          </cell>
          <cell r="W222">
            <v>0</v>
          </cell>
          <cell r="X222">
            <v>1930301988.307364</v>
          </cell>
          <cell r="AK222">
            <v>1930301988.307364</v>
          </cell>
          <cell r="AX222">
            <v>1930301988.307364</v>
          </cell>
          <cell r="BK222">
            <v>1930301988.307364</v>
          </cell>
          <cell r="CB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993522146.28137004</v>
          </cell>
          <cell r="M223">
            <v>135757439.99992001</v>
          </cell>
          <cell r="R223">
            <v>220146464.15169546</v>
          </cell>
          <cell r="S223">
            <v>868965768.72022998</v>
          </cell>
          <cell r="T223">
            <v>3863481528.8488531</v>
          </cell>
          <cell r="U223">
            <v>3207183741.2505393</v>
          </cell>
          <cell r="V223">
            <v>656297787.59831369</v>
          </cell>
          <cell r="W223">
            <v>0</v>
          </cell>
          <cell r="X223">
            <v>1520468337.0005171</v>
          </cell>
          <cell r="AK223">
            <v>1520468337.0005171</v>
          </cell>
          <cell r="AX223">
            <v>1520468337.0005171</v>
          </cell>
          <cell r="BK223">
            <v>1520468337.0005171</v>
          </cell>
          <cell r="CB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1020736943.2409</v>
          </cell>
          <cell r="M224">
            <v>285829043.99996001</v>
          </cell>
          <cell r="R224">
            <v>279824959.67110276</v>
          </cell>
          <cell r="S224">
            <v>1429667880.4798</v>
          </cell>
          <cell r="T224">
            <v>6992319349.4044561</v>
          </cell>
          <cell r="U224">
            <v>5998915436.368125</v>
          </cell>
          <cell r="V224">
            <v>712305893.03920889</v>
          </cell>
          <cell r="W224">
            <v>281098019.99712235</v>
          </cell>
          <cell r="X224">
            <v>2502094544.1990547</v>
          </cell>
          <cell r="AK224">
            <v>2502094544.1990547</v>
          </cell>
          <cell r="AX224">
            <v>2502094544.1990547</v>
          </cell>
          <cell r="BK224">
            <v>2502094544.1990547</v>
          </cell>
          <cell r="CB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985635622.68136001</v>
          </cell>
          <cell r="M225">
            <v>81406463.999907002</v>
          </cell>
          <cell r="R225">
            <v>217987234.07156131</v>
          </cell>
          <cell r="S225">
            <v>1035789635.9984</v>
          </cell>
          <cell r="T225">
            <v>7485868342.0724602</v>
          </cell>
          <cell r="U225">
            <v>6110337360.9596529</v>
          </cell>
          <cell r="V225">
            <v>892210761.11768699</v>
          </cell>
          <cell r="W225">
            <v>483320219.99511963</v>
          </cell>
          <cell r="X225">
            <v>2451671824.7059221</v>
          </cell>
          <cell r="AK225">
            <v>2451671824.7059221</v>
          </cell>
          <cell r="AX225">
            <v>2451671824.7059221</v>
          </cell>
          <cell r="BK225">
            <v>2451671824.7059221</v>
          </cell>
          <cell r="CB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1929863634.3622</v>
          </cell>
          <cell r="M226">
            <v>218129555.99992001</v>
          </cell>
          <cell r="R226">
            <v>384106204.63045776</v>
          </cell>
          <cell r="S226">
            <v>2164133106.2399998</v>
          </cell>
          <cell r="T226">
            <v>4722740850.8831215</v>
          </cell>
          <cell r="U226">
            <v>3961262211.2846675</v>
          </cell>
          <cell r="V226">
            <v>761478639.598454</v>
          </cell>
          <cell r="W226">
            <v>0</v>
          </cell>
          <cell r="X226">
            <v>2354743338.0289249</v>
          </cell>
          <cell r="AK226">
            <v>2354743338.0289249</v>
          </cell>
          <cell r="AX226">
            <v>2354743338.0289249</v>
          </cell>
          <cell r="BK226">
            <v>2354743338.0289249</v>
          </cell>
          <cell r="CB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1381871738.0416999</v>
          </cell>
          <cell r="M227">
            <v>98982287.999988005</v>
          </cell>
          <cell r="R227">
            <v>360825909.38051808</v>
          </cell>
          <cell r="S227">
            <v>741871486.87738001</v>
          </cell>
          <cell r="T227">
            <v>1296266144.0231664</v>
          </cell>
          <cell r="U227">
            <v>1179344921.5494306</v>
          </cell>
          <cell r="V227">
            <v>116921222.47373572</v>
          </cell>
          <cell r="W227">
            <v>0</v>
          </cell>
          <cell r="X227">
            <v>969954391.58068812</v>
          </cell>
          <cell r="AK227">
            <v>969954391.58068812</v>
          </cell>
          <cell r="AX227">
            <v>969954391.58068812</v>
          </cell>
          <cell r="BK227">
            <v>969954391.58068812</v>
          </cell>
          <cell r="CB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963102581.16114998</v>
          </cell>
          <cell r="M228">
            <v>91072151.999937996</v>
          </cell>
          <cell r="R228">
            <v>364969758.71067476</v>
          </cell>
          <cell r="S228">
            <v>1010732239.4384</v>
          </cell>
          <cell r="T228">
            <v>5890037895.098875</v>
          </cell>
          <cell r="U228">
            <v>4232655637.6665354</v>
          </cell>
          <cell r="V228">
            <v>1083894433.4379683</v>
          </cell>
          <cell r="W228">
            <v>573487823.99437106</v>
          </cell>
          <cell r="X228">
            <v>2079978656.6022594</v>
          </cell>
          <cell r="AK228">
            <v>2079978656.6022594</v>
          </cell>
          <cell r="AX228">
            <v>2079978656.6022594</v>
          </cell>
          <cell r="BK228">
            <v>2079978656.6022594</v>
          </cell>
          <cell r="CB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824406045.52022004</v>
          </cell>
          <cell r="M229">
            <v>355739532.00002998</v>
          </cell>
          <cell r="R229">
            <v>388305304.31064039</v>
          </cell>
          <cell r="S229">
            <v>2093638620.3578</v>
          </cell>
          <cell r="T229">
            <v>6096302368.9768066</v>
          </cell>
          <cell r="U229">
            <v>5301345707.6996384</v>
          </cell>
          <cell r="V229">
            <v>575370677.27922714</v>
          </cell>
          <cell r="W229">
            <v>219585983.99794149</v>
          </cell>
          <cell r="X229">
            <v>2439597967.7913742</v>
          </cell>
          <cell r="AK229">
            <v>2439597967.7913742</v>
          </cell>
          <cell r="AX229">
            <v>2439597967.7913742</v>
          </cell>
          <cell r="BK229">
            <v>2439597967.7913742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1017423827.4809999</v>
          </cell>
          <cell r="M230">
            <v>67736519.999960005</v>
          </cell>
          <cell r="R230">
            <v>313207223.35086954</v>
          </cell>
          <cell r="S230">
            <v>1387177236.4783001</v>
          </cell>
          <cell r="T230">
            <v>8944949224.8950386</v>
          </cell>
          <cell r="U230">
            <v>7997770800.8165131</v>
          </cell>
          <cell r="V230">
            <v>947178424.07852495</v>
          </cell>
          <cell r="W230">
            <v>0</v>
          </cell>
          <cell r="X230">
            <v>2932623508.0512919</v>
          </cell>
          <cell r="AK230">
            <v>2932623508.0512919</v>
          </cell>
          <cell r="AX230">
            <v>2932623508.0512919</v>
          </cell>
          <cell r="BK230">
            <v>2932623508.0512919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1146002942.2811999</v>
          </cell>
          <cell r="M231">
            <v>136557528.00009999</v>
          </cell>
          <cell r="R231">
            <v>353978640.07146907</v>
          </cell>
          <cell r="S231">
            <v>1381822051.8713</v>
          </cell>
          <cell r="T231">
            <v>6582356010.6553802</v>
          </cell>
          <cell r="U231">
            <v>6080059273.1339588</v>
          </cell>
          <cell r="V231">
            <v>502296737.52142149</v>
          </cell>
          <cell r="W231">
            <v>0</v>
          </cell>
          <cell r="X231">
            <v>2400179293.2198625</v>
          </cell>
          <cell r="AK231">
            <v>2400179293.2198625</v>
          </cell>
          <cell r="AX231">
            <v>2400179293.2198625</v>
          </cell>
          <cell r="BK231">
            <v>2400179293.2198625</v>
          </cell>
          <cell r="CB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1062069708.2409</v>
          </cell>
          <cell r="M232">
            <v>247249871.99996001</v>
          </cell>
          <cell r="R232">
            <v>306359029.17137569</v>
          </cell>
          <cell r="S232">
            <v>701496893.01558006</v>
          </cell>
          <cell r="T232">
            <v>2775430475.9379487</v>
          </cell>
          <cell r="U232">
            <v>2408022098.0978603</v>
          </cell>
          <cell r="V232">
            <v>367408377.84008843</v>
          </cell>
          <cell r="W232">
            <v>0</v>
          </cell>
          <cell r="X232">
            <v>1273151494.5914412</v>
          </cell>
          <cell r="AK232">
            <v>1273151494.5914412</v>
          </cell>
          <cell r="AX232">
            <v>1273151494.5914412</v>
          </cell>
          <cell r="BK232">
            <v>1273151494.5914412</v>
          </cell>
          <cell r="CB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1136814668.1608</v>
          </cell>
          <cell r="M233">
            <v>255399047.99996999</v>
          </cell>
          <cell r="R233">
            <v>269243005.91141146</v>
          </cell>
          <cell r="S233">
            <v>1529686386.4786</v>
          </cell>
          <cell r="T233">
            <v>8445969821.079464</v>
          </cell>
          <cell r="U233">
            <v>7088368249.2432127</v>
          </cell>
          <cell r="V233">
            <v>1239323883.8374627</v>
          </cell>
          <cell r="W233">
            <v>118277687.99878857</v>
          </cell>
          <cell r="X233">
            <v>2909278232.4075613</v>
          </cell>
          <cell r="AK233">
            <v>2909278232.4075613</v>
          </cell>
          <cell r="AX233">
            <v>2909278232.4075613</v>
          </cell>
          <cell r="BK233">
            <v>2909278232.4075613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875557538.04149997</v>
          </cell>
          <cell r="M234">
            <v>223263431.99994001</v>
          </cell>
          <cell r="R234">
            <v>374452811.03060722</v>
          </cell>
          <cell r="S234">
            <v>1305937592.4006</v>
          </cell>
          <cell r="T234">
            <v>6524021090.2734423</v>
          </cell>
          <cell r="U234">
            <v>5779456341.2343464</v>
          </cell>
          <cell r="V234">
            <v>744564749.03909624</v>
          </cell>
          <cell r="W234">
            <v>0</v>
          </cell>
          <cell r="X234">
            <v>2325808115.9365225</v>
          </cell>
          <cell r="AK234">
            <v>2325808115.9365225</v>
          </cell>
          <cell r="AX234">
            <v>2325808115.9365225</v>
          </cell>
          <cell r="BK234">
            <v>2325808115.9365225</v>
          </cell>
          <cell r="CB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956442185.04018998</v>
          </cell>
          <cell r="M235">
            <v>311581127.99992001</v>
          </cell>
          <cell r="R235">
            <v>222466770.95144597</v>
          </cell>
          <cell r="S235">
            <v>1287729208.0801001</v>
          </cell>
          <cell r="T235">
            <v>8211991113.1466703</v>
          </cell>
          <cell r="U235">
            <v>6542230532.6704226</v>
          </cell>
          <cell r="V235">
            <v>1561106316.4774466</v>
          </cell>
          <cell r="W235">
            <v>108654263.99880089</v>
          </cell>
          <cell r="X235">
            <v>2747552601.3045816</v>
          </cell>
          <cell r="AK235">
            <v>2747552601.3045816</v>
          </cell>
          <cell r="AX235">
            <v>2747552601.3045816</v>
          </cell>
          <cell r="BK235">
            <v>2747552601.3045816</v>
          </cell>
          <cell r="CB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1042189790.0018001</v>
          </cell>
          <cell r="M236">
            <v>294641271.99994004</v>
          </cell>
          <cell r="R236">
            <v>285746002.07111812</v>
          </cell>
          <cell r="S236">
            <v>1428294441.8389001</v>
          </cell>
          <cell r="T236">
            <v>9707193152.9698238</v>
          </cell>
          <cell r="U236">
            <v>8162825716.6549826</v>
          </cell>
          <cell r="V236">
            <v>1225144828.3179569</v>
          </cell>
          <cell r="W236">
            <v>319222607.99688518</v>
          </cell>
          <cell r="X236">
            <v>3189516164.7203956</v>
          </cell>
          <cell r="AK236">
            <v>3189516164.7203956</v>
          </cell>
          <cell r="AX236">
            <v>3189516164.7203956</v>
          </cell>
          <cell r="BK236">
            <v>3189516164.7203956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1008584304.801</v>
          </cell>
          <cell r="M237">
            <v>107947932.00003999</v>
          </cell>
          <cell r="R237">
            <v>338292963.11094147</v>
          </cell>
          <cell r="S237">
            <v>915878125.68053997</v>
          </cell>
          <cell r="T237">
            <v>5662794493.5174141</v>
          </cell>
          <cell r="U237">
            <v>4775251158.7986612</v>
          </cell>
          <cell r="V237">
            <v>887543334.71875262</v>
          </cell>
          <cell r="W237">
            <v>0</v>
          </cell>
          <cell r="X237">
            <v>2008374454.7774839</v>
          </cell>
          <cell r="AK237">
            <v>2008374454.7774839</v>
          </cell>
          <cell r="AX237">
            <v>2008374454.7774839</v>
          </cell>
          <cell r="BK237">
            <v>2008374454.7774839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1347202646.8817999</v>
          </cell>
          <cell r="M238">
            <v>99756120.000066802</v>
          </cell>
          <cell r="R238">
            <v>318149247.35096681</v>
          </cell>
          <cell r="S238">
            <v>1085741353.1991999</v>
          </cell>
          <cell r="T238">
            <v>8411454375.8189774</v>
          </cell>
          <cell r="U238">
            <v>6765283438.5432062</v>
          </cell>
          <cell r="V238">
            <v>1539184997.2768166</v>
          </cell>
          <cell r="W238">
            <v>106985939.99895512</v>
          </cell>
          <cell r="X238">
            <v>2815575935.8127527</v>
          </cell>
          <cell r="AK238">
            <v>2815575935.8127527</v>
          </cell>
          <cell r="AX238">
            <v>2815575935.8127527</v>
          </cell>
          <cell r="BK238">
            <v>2815575935.8127527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1428427348.0815001</v>
          </cell>
          <cell r="M239">
            <v>73176384.000058994</v>
          </cell>
          <cell r="R239">
            <v>327961767.83108127</v>
          </cell>
          <cell r="S239">
            <v>825141587.75899994</v>
          </cell>
          <cell r="T239">
            <v>3975671113.2356334</v>
          </cell>
          <cell r="U239">
            <v>3309348878.1963139</v>
          </cell>
          <cell r="V239">
            <v>666322235.03931963</v>
          </cell>
          <cell r="W239">
            <v>0</v>
          </cell>
          <cell r="X239">
            <v>1657594550.2268183</v>
          </cell>
          <cell r="AK239">
            <v>1657594550.2268183</v>
          </cell>
          <cell r="AX239">
            <v>1657594550.2268183</v>
          </cell>
          <cell r="BK239">
            <v>1657594550.2268183</v>
          </cell>
          <cell r="CB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656189222.16130996</v>
          </cell>
          <cell r="M240">
            <v>163084463.99992999</v>
          </cell>
          <cell r="R240">
            <v>369942671.75053197</v>
          </cell>
          <cell r="S240">
            <v>1174974657.3599</v>
          </cell>
          <cell r="T240">
            <v>5520900008.234643</v>
          </cell>
          <cell r="U240">
            <v>4127131473.6800561</v>
          </cell>
          <cell r="V240">
            <v>1075169242.5578225</v>
          </cell>
          <cell r="W240">
            <v>318599291.99676389</v>
          </cell>
          <cell r="X240">
            <v>1971272755.8765788</v>
          </cell>
          <cell r="AK240">
            <v>1971272755.8765788</v>
          </cell>
          <cell r="AX240">
            <v>1971272755.8765788</v>
          </cell>
          <cell r="BK240">
            <v>1971272755.8765788</v>
          </cell>
          <cell r="CB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1220881658.4631</v>
          </cell>
          <cell r="M241">
            <v>70459164.000101998</v>
          </cell>
          <cell r="R241">
            <v>181652173.91184554</v>
          </cell>
          <cell r="S241">
            <v>1152883812.8666</v>
          </cell>
          <cell r="T241">
            <v>2227302036.5917034</v>
          </cell>
          <cell r="U241">
            <v>1896507669.9602556</v>
          </cell>
          <cell r="V241">
            <v>244512145.2496261</v>
          </cell>
          <cell r="W241">
            <v>86282221.381821632</v>
          </cell>
          <cell r="X241">
            <v>1213294711.4583378</v>
          </cell>
          <cell r="AK241">
            <v>1213294711.4583378</v>
          </cell>
          <cell r="AX241">
            <v>1213294711.4583378</v>
          </cell>
          <cell r="BK241">
            <v>1213294711.4583378</v>
          </cell>
          <cell r="CB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1190662763.0016999</v>
          </cell>
          <cell r="M242">
            <v>140247384.00007001</v>
          </cell>
          <cell r="R242">
            <v>221112897.83141905</v>
          </cell>
          <cell r="S242">
            <v>1479725002.5604999</v>
          </cell>
          <cell r="T242">
            <v>6608756766.2817011</v>
          </cell>
          <cell r="U242">
            <v>5961165694.6024675</v>
          </cell>
          <cell r="V242">
            <v>647591071.67923355</v>
          </cell>
          <cell r="W242">
            <v>0</v>
          </cell>
          <cell r="X242">
            <v>2410126203.4188476</v>
          </cell>
          <cell r="AK242">
            <v>2410126203.4188476</v>
          </cell>
          <cell r="AX242">
            <v>2410126203.4188476</v>
          </cell>
          <cell r="BK242">
            <v>2410126203.4188476</v>
          </cell>
          <cell r="CB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1219956481.4814</v>
          </cell>
          <cell r="M243">
            <v>77942123.999916002</v>
          </cell>
          <cell r="R243">
            <v>208114079.03150392</v>
          </cell>
          <cell r="S243">
            <v>1691471217.8485999</v>
          </cell>
          <cell r="T243">
            <v>3466932296.9090381</v>
          </cell>
          <cell r="U243">
            <v>2726664723.9593902</v>
          </cell>
          <cell r="V243">
            <v>740267572.94964802</v>
          </cell>
          <cell r="W243">
            <v>0</v>
          </cell>
          <cell r="X243">
            <v>1666104049.8176146</v>
          </cell>
          <cell r="AK243">
            <v>1666104049.8176146</v>
          </cell>
          <cell r="AX243">
            <v>1666104049.8176146</v>
          </cell>
          <cell r="BK243">
            <v>1666104049.8176146</v>
          </cell>
          <cell r="CB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1116275987.0416</v>
          </cell>
          <cell r="M244">
            <v>122660208.00002</v>
          </cell>
          <cell r="R244">
            <v>314295787.91113108</v>
          </cell>
          <cell r="S244">
            <v>1270350850.6788001</v>
          </cell>
          <cell r="T244">
            <v>9763470885.7777824</v>
          </cell>
          <cell r="U244">
            <v>8116973299.8636513</v>
          </cell>
          <cell r="V244">
            <v>1379352061.9166517</v>
          </cell>
          <cell r="W244">
            <v>267145523.99747863</v>
          </cell>
          <cell r="X244">
            <v>3146763429.8523335</v>
          </cell>
          <cell r="AK244">
            <v>3146763429.8523335</v>
          </cell>
          <cell r="AX244">
            <v>3146763429.8523335</v>
          </cell>
          <cell r="BK244">
            <v>3146763429.8523335</v>
          </cell>
          <cell r="CB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808002466.08165002</v>
          </cell>
          <cell r="M245">
            <v>116430948.00007001</v>
          </cell>
          <cell r="R245">
            <v>241451809.1914328</v>
          </cell>
          <cell r="S245">
            <v>1766201452.1192</v>
          </cell>
          <cell r="T245">
            <v>6547783400.5984421</v>
          </cell>
          <cell r="U245">
            <v>3833194845.3260474</v>
          </cell>
          <cell r="V245">
            <v>2494387175.2746797</v>
          </cell>
          <cell r="W245">
            <v>220201379.99771452</v>
          </cell>
          <cell r="X245">
            <v>2369967518.9976988</v>
          </cell>
          <cell r="AK245">
            <v>2369967518.9976988</v>
          </cell>
          <cell r="AX245">
            <v>2369967518.9976988</v>
          </cell>
          <cell r="BK245">
            <v>2369967518.9976988</v>
          </cell>
          <cell r="CB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1331734684.1215</v>
          </cell>
          <cell r="M246">
            <v>688658003.99994004</v>
          </cell>
          <cell r="R246">
            <v>258529622.39150792</v>
          </cell>
          <cell r="S246">
            <v>2101506748.1182001</v>
          </cell>
          <cell r="T246">
            <v>7738853911.7580528</v>
          </cell>
          <cell r="U246">
            <v>5180860854.5646439</v>
          </cell>
          <cell r="V246">
            <v>2401971493.1948152</v>
          </cell>
          <cell r="W246">
            <v>156021563.9985939</v>
          </cell>
          <cell r="X246">
            <v>3029820742.5973005</v>
          </cell>
          <cell r="AK246">
            <v>3029820742.5973005</v>
          </cell>
          <cell r="AX246">
            <v>3029820742.5973005</v>
          </cell>
          <cell r="BK246">
            <v>3029820742.5973005</v>
          </cell>
          <cell r="CB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934797876.96026003</v>
          </cell>
          <cell r="M247">
            <v>85303470</v>
          </cell>
          <cell r="R247">
            <v>181652173.91184554</v>
          </cell>
          <cell r="S247">
            <v>630493631.04067004</v>
          </cell>
          <cell r="T247">
            <v>3314024949.0577807</v>
          </cell>
          <cell r="U247">
            <v>2945562875.2192421</v>
          </cell>
          <cell r="V247">
            <v>368462073.83853877</v>
          </cell>
          <cell r="W247">
            <v>0</v>
          </cell>
          <cell r="X247">
            <v>1286568025.2426393</v>
          </cell>
          <cell r="AK247">
            <v>1286568025.2426393</v>
          </cell>
          <cell r="AX247">
            <v>1286568025.2426393</v>
          </cell>
          <cell r="BK247">
            <v>1286568025.2426393</v>
          </cell>
          <cell r="CB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1174566754.2047999</v>
          </cell>
          <cell r="M248">
            <v>334189476</v>
          </cell>
          <cell r="R248">
            <v>181652173.91184554</v>
          </cell>
          <cell r="S248">
            <v>1483267198.6435001</v>
          </cell>
          <cell r="T248">
            <v>7170494368.6625843</v>
          </cell>
          <cell r="U248">
            <v>5794626379.2589979</v>
          </cell>
          <cell r="V248">
            <v>1252911133.4810233</v>
          </cell>
          <cell r="W248">
            <v>122956855.92256325</v>
          </cell>
          <cell r="X248">
            <v>2586042492.8556824</v>
          </cell>
          <cell r="AK248">
            <v>2586042492.8556824</v>
          </cell>
          <cell r="AX248">
            <v>2586042492.8556824</v>
          </cell>
          <cell r="BK248">
            <v>2586042492.8556824</v>
          </cell>
          <cell r="CB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1149094953.0806</v>
          </cell>
          <cell r="M249">
            <v>164686739.99998999</v>
          </cell>
          <cell r="R249">
            <v>236681141.75142643</v>
          </cell>
          <cell r="S249">
            <v>1427475384.7189</v>
          </cell>
          <cell r="T249">
            <v>3799209949.4004011</v>
          </cell>
          <cell r="U249">
            <v>2752326684.9221077</v>
          </cell>
          <cell r="V249">
            <v>1046883264.4782932</v>
          </cell>
          <cell r="W249">
            <v>0</v>
          </cell>
          <cell r="X249">
            <v>1694287042.2378292</v>
          </cell>
          <cell r="AK249">
            <v>1694287042.2378292</v>
          </cell>
          <cell r="AX249">
            <v>1694287042.2378292</v>
          </cell>
          <cell r="BK249">
            <v>1694287042.2378292</v>
          </cell>
          <cell r="CB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1068034765.0017999</v>
          </cell>
          <cell r="M250">
            <v>124999999.99996001</v>
          </cell>
          <cell r="R250">
            <v>181652173.91184554</v>
          </cell>
          <cell r="S250">
            <v>1695699755.9995999</v>
          </cell>
          <cell r="T250">
            <v>6736195248.0014782</v>
          </cell>
          <cell r="U250">
            <v>6018847584.0039768</v>
          </cell>
          <cell r="V250">
            <v>717347663.9975009</v>
          </cell>
          <cell r="W250">
            <v>0</v>
          </cell>
          <cell r="X250">
            <v>2451645485.7286706</v>
          </cell>
          <cell r="AK250">
            <v>2451645485.7286706</v>
          </cell>
          <cell r="AX250">
            <v>2451645485.7286706</v>
          </cell>
          <cell r="BK250">
            <v>2451645485.7286706</v>
          </cell>
          <cell r="CB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1068034765.0017999</v>
          </cell>
          <cell r="M251">
            <v>124999999.99996001</v>
          </cell>
          <cell r="R251">
            <v>181652173.91184554</v>
          </cell>
          <cell r="S251">
            <v>1027403927.9997</v>
          </cell>
          <cell r="T251">
            <v>4275702923.9974365</v>
          </cell>
          <cell r="U251">
            <v>3365108988.0007582</v>
          </cell>
          <cell r="V251">
            <v>808627739.99765265</v>
          </cell>
          <cell r="W251">
            <v>101966195.99902602</v>
          </cell>
          <cell r="X251">
            <v>1669448447.7276857</v>
          </cell>
          <cell r="AK251">
            <v>1669448447.7276857</v>
          </cell>
          <cell r="AX251">
            <v>1669448447.7276857</v>
          </cell>
          <cell r="BK251">
            <v>1669448447.7276857</v>
          </cell>
          <cell r="CB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1068034765.0017999</v>
          </cell>
          <cell r="M252">
            <v>124999999.99996001</v>
          </cell>
          <cell r="R252">
            <v>181652173.91184554</v>
          </cell>
          <cell r="S252">
            <v>1220667323.9990001</v>
          </cell>
          <cell r="T252">
            <v>8097340464.000802</v>
          </cell>
          <cell r="U252">
            <v>7130334960.0032454</v>
          </cell>
          <cell r="V252">
            <v>967005503.99755669</v>
          </cell>
          <cell r="W252">
            <v>0</v>
          </cell>
          <cell r="X252">
            <v>2213091576.7283521</v>
          </cell>
          <cell r="AK252">
            <v>2673173681.7283521</v>
          </cell>
          <cell r="AX252">
            <v>2673173681.7283521</v>
          </cell>
          <cell r="BK252">
            <v>3133255786.7283521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1068034765.0017999</v>
          </cell>
          <cell r="M253">
            <v>124999999.99996001</v>
          </cell>
          <cell r="R253">
            <v>181652173.91184554</v>
          </cell>
          <cell r="S253">
            <v>1658005799.9998</v>
          </cell>
          <cell r="T253">
            <v>3623287787.7052965</v>
          </cell>
          <cell r="U253">
            <v>2925183085.0753169</v>
          </cell>
          <cell r="V253">
            <v>536252260.49311686</v>
          </cell>
          <cell r="W253">
            <v>161852442.13686255</v>
          </cell>
          <cell r="X253">
            <v>1663995131.6546752</v>
          </cell>
          <cell r="AK253">
            <v>1663995131.6546752</v>
          </cell>
          <cell r="AX253">
            <v>1663995131.6546752</v>
          </cell>
          <cell r="BK253">
            <v>1663995131.6546752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642027306.31636</v>
          </cell>
          <cell r="R254">
            <v>38449841.439685434</v>
          </cell>
          <cell r="S254">
            <v>405874719.19985002</v>
          </cell>
          <cell r="T254">
            <v>3550433987.9984808</v>
          </cell>
          <cell r="U254">
            <v>2161203606.9639783</v>
          </cell>
          <cell r="V254">
            <v>1229517161.0362368</v>
          </cell>
          <cell r="W254">
            <v>159713219.99826565</v>
          </cell>
          <cell r="X254">
            <v>1159196463.7385941</v>
          </cell>
          <cell r="AK254">
            <v>1159196463.7385941</v>
          </cell>
          <cell r="AX254">
            <v>1159196463.7385941</v>
          </cell>
          <cell r="BK254">
            <v>1159196463.7385941</v>
          </cell>
          <cell r="CB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516614566.71696001</v>
          </cell>
          <cell r="R255">
            <v>24999999.999976017</v>
          </cell>
          <cell r="S255">
            <v>1436554876.4783001</v>
          </cell>
          <cell r="T255">
            <v>2730922714.3201704</v>
          </cell>
          <cell r="U255">
            <v>1557951960.9634624</v>
          </cell>
          <cell r="V255">
            <v>1172970753.3567078</v>
          </cell>
          <cell r="W255">
            <v>0</v>
          </cell>
          <cell r="X255">
            <v>1177273039.3788517</v>
          </cell>
          <cell r="AK255">
            <v>1177273039.3788517</v>
          </cell>
          <cell r="AX255">
            <v>1177273039.3788517</v>
          </cell>
          <cell r="BK255">
            <v>1177273039.3788517</v>
          </cell>
          <cell r="CB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775733326.67537999</v>
          </cell>
          <cell r="R256">
            <v>38830089.279852048</v>
          </cell>
          <cell r="S256">
            <v>527651302.08004999</v>
          </cell>
          <cell r="T256">
            <v>3446241258.4024372</v>
          </cell>
          <cell r="U256">
            <v>1899379532.5658638</v>
          </cell>
          <cell r="V256">
            <v>1523655693.8368142</v>
          </cell>
          <cell r="W256">
            <v>23206031.999759171</v>
          </cell>
          <cell r="X256">
            <v>1197113994.1094298</v>
          </cell>
          <cell r="AK256">
            <v>1197113994.1094298</v>
          </cell>
          <cell r="AX256">
            <v>1197113994.1094298</v>
          </cell>
          <cell r="BK256">
            <v>1197113994.1094298</v>
          </cell>
          <cell r="CB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747012513.59554994</v>
          </cell>
          <cell r="R257">
            <v>24999999.999976017</v>
          </cell>
          <cell r="S257">
            <v>484716294.71851999</v>
          </cell>
          <cell r="T257">
            <v>6370223939.3630838</v>
          </cell>
          <cell r="U257">
            <v>4572603086.7306051</v>
          </cell>
          <cell r="V257">
            <v>1464814004.6358671</v>
          </cell>
          <cell r="W257">
            <v>332806847.99661154</v>
          </cell>
          <cell r="X257">
            <v>1906738186.9192824</v>
          </cell>
          <cell r="AK257">
            <v>1906738186.9192824</v>
          </cell>
          <cell r="AX257">
            <v>1906738186.9192824</v>
          </cell>
          <cell r="BK257">
            <v>1906738186.9192824</v>
          </cell>
          <cell r="CB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1039328589.1938</v>
          </cell>
          <cell r="R258">
            <v>24999999.999976017</v>
          </cell>
          <cell r="S258">
            <v>1060349608.0792</v>
          </cell>
          <cell r="T258">
            <v>5280152163.5254307</v>
          </cell>
          <cell r="U258">
            <v>2770761876.654027</v>
          </cell>
          <cell r="V258">
            <v>2048316086.8759613</v>
          </cell>
          <cell r="W258">
            <v>461074199.99544203</v>
          </cell>
          <cell r="X258">
            <v>1851207590.1996017</v>
          </cell>
          <cell r="AK258">
            <v>1851207590.1996017</v>
          </cell>
          <cell r="AX258">
            <v>1851207590.1996017</v>
          </cell>
          <cell r="BK258">
            <v>1851207590.1996017</v>
          </cell>
          <cell r="CB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684274122.99620998</v>
          </cell>
          <cell r="R259">
            <v>24999999.999976017</v>
          </cell>
          <cell r="S259">
            <v>394957448.99958998</v>
          </cell>
          <cell r="T259">
            <v>4685292338.7752762</v>
          </cell>
          <cell r="U259">
            <v>2228773077.2645469</v>
          </cell>
          <cell r="V259">
            <v>2118132137.5142343</v>
          </cell>
          <cell r="W259">
            <v>338387123.99649507</v>
          </cell>
          <cell r="X259">
            <v>1447380977.6927631</v>
          </cell>
          <cell r="AK259">
            <v>1447380977.6927631</v>
          </cell>
          <cell r="AX259">
            <v>1447380977.6927631</v>
          </cell>
          <cell r="BK259">
            <v>1447380977.6927631</v>
          </cell>
          <cell r="CB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627791992.19613004</v>
          </cell>
          <cell r="R260">
            <v>32350787.919639323</v>
          </cell>
          <cell r="S260">
            <v>289633523.75871998</v>
          </cell>
          <cell r="T260">
            <v>3938512119.5379944</v>
          </cell>
          <cell r="U260">
            <v>2712583998.6621628</v>
          </cell>
          <cell r="V260">
            <v>1063930292.8773837</v>
          </cell>
          <cell r="W260">
            <v>161997827.99844784</v>
          </cell>
          <cell r="X260">
            <v>1222072105.8531208</v>
          </cell>
          <cell r="AK260">
            <v>1222072105.8531208</v>
          </cell>
          <cell r="AX260">
            <v>1222072105.8531208</v>
          </cell>
          <cell r="BK260">
            <v>1222072105.8531208</v>
          </cell>
          <cell r="CB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612208567.43638003</v>
          </cell>
          <cell r="R261">
            <v>24999999.999976017</v>
          </cell>
          <cell r="S261">
            <v>225913763.04089001</v>
          </cell>
          <cell r="T261">
            <v>3221361806.4007902</v>
          </cell>
          <cell r="U261">
            <v>1167175617.8476799</v>
          </cell>
          <cell r="V261">
            <v>1735983340.5564663</v>
          </cell>
          <cell r="W261">
            <v>318202847.9966439</v>
          </cell>
          <cell r="X261">
            <v>1021121034.2195091</v>
          </cell>
          <cell r="AK261">
            <v>1021121034.2195091</v>
          </cell>
          <cell r="AX261">
            <v>1021121034.2195091</v>
          </cell>
          <cell r="BK261">
            <v>1021121034.2195091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735436723.91551006</v>
          </cell>
          <cell r="R262">
            <v>24999999.999976017</v>
          </cell>
          <cell r="S262">
            <v>891810356.63847005</v>
          </cell>
          <cell r="T262">
            <v>6108780108.9840927</v>
          </cell>
          <cell r="U262">
            <v>3456480714.752408</v>
          </cell>
          <cell r="V262">
            <v>2372644374.2345977</v>
          </cell>
          <cell r="W262">
            <v>279655019.9970876</v>
          </cell>
          <cell r="X262">
            <v>1940256797.3845124</v>
          </cell>
          <cell r="AK262">
            <v>1940256797.3845124</v>
          </cell>
          <cell r="AX262">
            <v>1940256797.3845124</v>
          </cell>
          <cell r="BK262">
            <v>1940256797.3845124</v>
          </cell>
          <cell r="CB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656138859.35611999</v>
          </cell>
          <cell r="R263">
            <v>24999999.999976017</v>
          </cell>
          <cell r="S263">
            <v>485928162.72002</v>
          </cell>
          <cell r="T263">
            <v>5908938009.7095947</v>
          </cell>
          <cell r="U263">
            <v>2454634002.1215525</v>
          </cell>
          <cell r="V263">
            <v>2982424611.5927734</v>
          </cell>
          <cell r="W263">
            <v>471879395.99526906</v>
          </cell>
          <cell r="X263">
            <v>1769001257.9464278</v>
          </cell>
          <cell r="AK263">
            <v>1769001257.9464278</v>
          </cell>
          <cell r="AX263">
            <v>1769001257.9464278</v>
          </cell>
          <cell r="BK263">
            <v>1769001257.9464278</v>
          </cell>
          <cell r="CB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291664236.47823</v>
          </cell>
          <cell r="R264">
            <v>24999999.999976017</v>
          </cell>
          <cell r="S264">
            <v>152969552.39958</v>
          </cell>
          <cell r="T264">
            <v>799944299.97011447</v>
          </cell>
          <cell r="U264">
            <v>296766370.05274874</v>
          </cell>
          <cell r="V264">
            <v>233277733.92015415</v>
          </cell>
          <cell r="W264">
            <v>269900195.99721158</v>
          </cell>
          <cell r="X264">
            <v>317394522.2119751</v>
          </cell>
          <cell r="AK264">
            <v>317394522.2119751</v>
          </cell>
          <cell r="AX264">
            <v>317394522.2119751</v>
          </cell>
          <cell r="BK264">
            <v>317394522.2119751</v>
          </cell>
          <cell r="CB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574786666.91665006</v>
          </cell>
          <cell r="R265">
            <v>24999999.999976017</v>
          </cell>
          <cell r="S265">
            <v>700271097.11860001</v>
          </cell>
          <cell r="T265">
            <v>3726095765.658978</v>
          </cell>
          <cell r="U265">
            <v>2197299598.70435</v>
          </cell>
          <cell r="V265">
            <v>1217990502.9576325</v>
          </cell>
          <cell r="W265">
            <v>310805663.99699533</v>
          </cell>
          <cell r="X265">
            <v>1256538382.4235508</v>
          </cell>
          <cell r="AK265">
            <v>1256538382.4235508</v>
          </cell>
          <cell r="AX265">
            <v>1256538382.4235508</v>
          </cell>
          <cell r="BK265">
            <v>1256538382.4235508</v>
          </cell>
          <cell r="CB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464880437.15714997</v>
          </cell>
          <cell r="R266">
            <v>24999999.999976017</v>
          </cell>
          <cell r="S266">
            <v>420684117.83920997</v>
          </cell>
          <cell r="T266">
            <v>3363324569.8214741</v>
          </cell>
          <cell r="U266">
            <v>1693262791.2662518</v>
          </cell>
          <cell r="V266">
            <v>1670061778.555222</v>
          </cell>
          <cell r="W266">
            <v>0</v>
          </cell>
          <cell r="X266">
            <v>1068472281.2044525</v>
          </cell>
          <cell r="AK266">
            <v>1068472281.2044525</v>
          </cell>
          <cell r="AX266">
            <v>1068472281.2044525</v>
          </cell>
          <cell r="BK266">
            <v>1068472281.2044525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564393917.1566</v>
          </cell>
          <cell r="R267">
            <v>24999999.999976017</v>
          </cell>
          <cell r="S267">
            <v>1990172765.2794001</v>
          </cell>
          <cell r="T267">
            <v>3596396551.1419516</v>
          </cell>
          <cell r="U267">
            <v>2406181616.344532</v>
          </cell>
          <cell r="V267">
            <v>1129352842.7981601</v>
          </cell>
          <cell r="W267">
            <v>60862091.999259695</v>
          </cell>
          <cell r="X267">
            <v>1543990808.3944819</v>
          </cell>
          <cell r="AK267">
            <v>1543990808.3944819</v>
          </cell>
          <cell r="AX267">
            <v>1543990808.3944819</v>
          </cell>
          <cell r="BK267">
            <v>1543990808.3944819</v>
          </cell>
          <cell r="CB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447775019.35727</v>
          </cell>
          <cell r="R268">
            <v>24999999.999976017</v>
          </cell>
          <cell r="S268">
            <v>312528997.19950998</v>
          </cell>
          <cell r="T268">
            <v>3661762714.1348848</v>
          </cell>
          <cell r="U268">
            <v>2166016612.8608532</v>
          </cell>
          <cell r="V268">
            <v>1141876337.2777379</v>
          </cell>
          <cell r="W268">
            <v>353869763.99629408</v>
          </cell>
          <cell r="X268">
            <v>1111766682.6729102</v>
          </cell>
          <cell r="AK268">
            <v>1111766682.6729102</v>
          </cell>
          <cell r="AX268">
            <v>1111766682.6729102</v>
          </cell>
          <cell r="BK268">
            <v>1111766682.6729102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586000864.79653001</v>
          </cell>
          <cell r="R269">
            <v>24999999.999976017</v>
          </cell>
          <cell r="S269">
            <v>623169973.43830001</v>
          </cell>
          <cell r="T269">
            <v>5070562075.2120333</v>
          </cell>
          <cell r="U269">
            <v>3182564035.457335</v>
          </cell>
          <cell r="V269">
            <v>1887998039.7546983</v>
          </cell>
          <cell r="W269">
            <v>0</v>
          </cell>
          <cell r="X269">
            <v>1576183228.3617098</v>
          </cell>
          <cell r="AK269">
            <v>1576183228.3617098</v>
          </cell>
          <cell r="AX269">
            <v>1576183228.3617098</v>
          </cell>
          <cell r="BK269">
            <v>1576183228.3617098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645533757.99764001</v>
          </cell>
          <cell r="R270">
            <v>24999999.999976017</v>
          </cell>
          <cell r="S270">
            <v>235844600.87918001</v>
          </cell>
          <cell r="T270">
            <v>1702979987.4193611</v>
          </cell>
          <cell r="U270">
            <v>1196119422.4205468</v>
          </cell>
          <cell r="V270">
            <v>506860564.99881446</v>
          </cell>
          <cell r="W270">
            <v>0</v>
          </cell>
          <cell r="X270">
            <v>652339586.57403934</v>
          </cell>
          <cell r="AK270">
            <v>652339586.57403934</v>
          </cell>
          <cell r="AX270">
            <v>652339586.57403934</v>
          </cell>
          <cell r="BK270">
            <v>652339586.57403934</v>
          </cell>
          <cell r="CB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521657018.03678</v>
          </cell>
          <cell r="R271">
            <v>64460723.919549562</v>
          </cell>
          <cell r="S271">
            <v>304024823.75905001</v>
          </cell>
          <cell r="T271">
            <v>3659548874.0901279</v>
          </cell>
          <cell r="U271">
            <v>2403476477.2143316</v>
          </cell>
          <cell r="V271">
            <v>1099828280.8772027</v>
          </cell>
          <cell r="W271">
            <v>156244115.9985933</v>
          </cell>
          <cell r="X271">
            <v>1137422859.9513769</v>
          </cell>
          <cell r="AK271">
            <v>1137422859.9513769</v>
          </cell>
          <cell r="AX271">
            <v>1137422859.9513769</v>
          </cell>
          <cell r="BK271">
            <v>1137422859.9513769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371910311.15785003</v>
          </cell>
          <cell r="R272">
            <v>24999999.999976017</v>
          </cell>
          <cell r="S272">
            <v>245532124.31922999</v>
          </cell>
          <cell r="T272">
            <v>637834994.09568954</v>
          </cell>
          <cell r="U272">
            <v>417024000.89575422</v>
          </cell>
          <cell r="V272">
            <v>220810993.19993538</v>
          </cell>
          <cell r="W272">
            <v>0</v>
          </cell>
          <cell r="X272">
            <v>320069357.39318645</v>
          </cell>
          <cell r="AK272">
            <v>320069357.39318645</v>
          </cell>
          <cell r="AX272">
            <v>320069357.39318645</v>
          </cell>
          <cell r="BK272">
            <v>320069357.39318645</v>
          </cell>
          <cell r="CB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459033643.07729</v>
          </cell>
          <cell r="R273">
            <v>34168284.159939758</v>
          </cell>
          <cell r="S273">
            <v>287319143.99927998</v>
          </cell>
          <cell r="T273">
            <v>1348147147.6080022</v>
          </cell>
          <cell r="U273">
            <v>1132296792.8879838</v>
          </cell>
          <cell r="V273">
            <v>215850354.72001845</v>
          </cell>
          <cell r="W273">
            <v>0</v>
          </cell>
          <cell r="X273">
            <v>532167054.711128</v>
          </cell>
          <cell r="AK273">
            <v>532167054.711128</v>
          </cell>
          <cell r="AX273">
            <v>532167054.711128</v>
          </cell>
          <cell r="BK273">
            <v>532167054.711128</v>
          </cell>
          <cell r="CB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474508801.15723002</v>
          </cell>
          <cell r="R274">
            <v>24999999.999976017</v>
          </cell>
          <cell r="S274">
            <v>367936836.96002001</v>
          </cell>
          <cell r="T274">
            <v>3415008076.3426685</v>
          </cell>
          <cell r="U274">
            <v>1592150149.4693658</v>
          </cell>
          <cell r="V274">
            <v>1446227606.8769438</v>
          </cell>
          <cell r="W274">
            <v>376630319.99635869</v>
          </cell>
          <cell r="X274">
            <v>1070613428.6149737</v>
          </cell>
          <cell r="AK274">
            <v>1070613428.6149737</v>
          </cell>
          <cell r="AX274">
            <v>1070613428.6149737</v>
          </cell>
          <cell r="BK274">
            <v>1070613428.6149737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494423828.27709001</v>
          </cell>
          <cell r="R275">
            <v>32350787.919639323</v>
          </cell>
          <cell r="S275">
            <v>455762527.92101002</v>
          </cell>
          <cell r="T275">
            <v>2581943595.0960035</v>
          </cell>
          <cell r="U275">
            <v>1241591844.4599423</v>
          </cell>
          <cell r="V275">
            <v>1340351750.6360612</v>
          </cell>
          <cell r="W275">
            <v>0</v>
          </cell>
          <cell r="X275">
            <v>891120184.8034358</v>
          </cell>
          <cell r="AK275">
            <v>891120184.8034358</v>
          </cell>
          <cell r="AX275">
            <v>891120184.8034358</v>
          </cell>
          <cell r="BK275">
            <v>891120184.8034358</v>
          </cell>
          <cell r="CB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394257228.00000018</v>
          </cell>
          <cell r="R276">
            <v>24999999.999976017</v>
          </cell>
          <cell r="S276">
            <v>1006042883.9999957</v>
          </cell>
          <cell r="T276">
            <v>4290709380</v>
          </cell>
          <cell r="U276">
            <v>3139854432</v>
          </cell>
          <cell r="V276">
            <v>976583664</v>
          </cell>
          <cell r="W276">
            <v>174271284.00000003</v>
          </cell>
          <cell r="X276">
            <v>1429002372.9999928</v>
          </cell>
          <cell r="AK276">
            <v>1429002372.9999928</v>
          </cell>
          <cell r="AX276">
            <v>1429002372.9999928</v>
          </cell>
          <cell r="BK276">
            <v>1429002372.9999928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390417228.00000447</v>
          </cell>
          <cell r="R277">
            <v>24999999.999976017</v>
          </cell>
          <cell r="S277">
            <v>381106008</v>
          </cell>
          <cell r="T277">
            <v>1753187988</v>
          </cell>
          <cell r="U277">
            <v>1141617636</v>
          </cell>
          <cell r="V277">
            <v>611570352</v>
          </cell>
          <cell r="W277">
            <v>0</v>
          </cell>
          <cell r="X277">
            <v>637427805.99999511</v>
          </cell>
          <cell r="AK277">
            <v>637427805.99999511</v>
          </cell>
          <cell r="AX277">
            <v>637427805.99999511</v>
          </cell>
          <cell r="BK277">
            <v>637427805.99999511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390417227.99769002</v>
          </cell>
          <cell r="R278">
            <v>24999999.999976017</v>
          </cell>
          <cell r="S278">
            <v>259719299.99999958</v>
          </cell>
          <cell r="T278">
            <v>2182297464</v>
          </cell>
          <cell r="U278">
            <v>1654578156</v>
          </cell>
          <cell r="V278">
            <v>527719307.99999994</v>
          </cell>
          <cell r="W278">
            <v>0</v>
          </cell>
          <cell r="X278">
            <v>714358497.99941635</v>
          </cell>
          <cell r="AK278">
            <v>714358497.99941635</v>
          </cell>
          <cell r="AX278">
            <v>714358497.99941635</v>
          </cell>
          <cell r="BK278">
            <v>714358497.99941635</v>
          </cell>
          <cell r="CB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390417227.99769002</v>
          </cell>
          <cell r="R279">
            <v>24999999.999976017</v>
          </cell>
          <cell r="S279">
            <v>28969140.000002444</v>
          </cell>
          <cell r="T279">
            <v>651310284.00000012</v>
          </cell>
          <cell r="U279">
            <v>402764340</v>
          </cell>
          <cell r="V279">
            <v>125157384.00000012</v>
          </cell>
          <cell r="W279">
            <v>123388560</v>
          </cell>
          <cell r="X279">
            <v>273924162.99941719</v>
          </cell>
          <cell r="AK279">
            <v>273924162.99941719</v>
          </cell>
          <cell r="AX279">
            <v>273924162.99941719</v>
          </cell>
          <cell r="BK279">
            <v>273924162.99941719</v>
          </cell>
          <cell r="CB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386712000.00000018</v>
          </cell>
          <cell r="R280">
            <v>24999999.999976017</v>
          </cell>
          <cell r="S280">
            <v>422511400.00000435</v>
          </cell>
          <cell r="T280">
            <v>2976652220</v>
          </cell>
          <cell r="U280">
            <v>1954425671.9999998</v>
          </cell>
          <cell r="V280">
            <v>638708256</v>
          </cell>
          <cell r="W280">
            <v>383518292</v>
          </cell>
          <cell r="X280">
            <v>952718904.99999511</v>
          </cell>
          <cell r="AK280">
            <v>952718904.99999511</v>
          </cell>
          <cell r="AX280">
            <v>952718904.99999511</v>
          </cell>
          <cell r="BK280">
            <v>952718904.99999511</v>
          </cell>
          <cell r="CB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390417228.00000447</v>
          </cell>
          <cell r="R281">
            <v>24999999.999976017</v>
          </cell>
          <cell r="S281">
            <v>2.5779008865356445E-6</v>
          </cell>
          <cell r="T281">
            <v>1571131368.0000002</v>
          </cell>
          <cell r="U281">
            <v>1007504040.0000001</v>
          </cell>
          <cell r="V281">
            <v>174750576.00000006</v>
          </cell>
          <cell r="W281">
            <v>388876752</v>
          </cell>
          <cell r="X281">
            <v>496637148.99999583</v>
          </cell>
          <cell r="AK281">
            <v>496637148.99999583</v>
          </cell>
          <cell r="AX281">
            <v>496637148.99999583</v>
          </cell>
          <cell r="BK281">
            <v>496637148.99999583</v>
          </cell>
          <cell r="CB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390417227.99769002</v>
          </cell>
          <cell r="R282">
            <v>24999999.999976017</v>
          </cell>
          <cell r="S282">
            <v>398761932</v>
          </cell>
          <cell r="T282">
            <v>1970996781.7319999</v>
          </cell>
          <cell r="U282">
            <v>1293755037.7319999</v>
          </cell>
          <cell r="V282">
            <v>677241744</v>
          </cell>
          <cell r="W282">
            <v>0</v>
          </cell>
          <cell r="X282">
            <v>696293985.43241644</v>
          </cell>
          <cell r="AK282">
            <v>696293985.43241644</v>
          </cell>
          <cell r="AX282">
            <v>696293985.43241644</v>
          </cell>
          <cell r="BK282">
            <v>696293985.43241644</v>
          </cell>
          <cell r="CB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386577228.00000018</v>
          </cell>
          <cell r="R283">
            <v>24999999.999976017</v>
          </cell>
          <cell r="S283">
            <v>156204816</v>
          </cell>
          <cell r="T283">
            <v>2711667326</v>
          </cell>
          <cell r="U283">
            <v>1675693166</v>
          </cell>
          <cell r="V283">
            <v>673454820</v>
          </cell>
          <cell r="W283">
            <v>362519340</v>
          </cell>
          <cell r="X283">
            <v>819862342.49999404</v>
          </cell>
          <cell r="AK283">
            <v>819862342.49999404</v>
          </cell>
          <cell r="AX283">
            <v>819862342.49999404</v>
          </cell>
          <cell r="BK283">
            <v>819862342.49999404</v>
          </cell>
          <cell r="CB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386577228.00000018</v>
          </cell>
          <cell r="R284">
            <v>24999999.999976017</v>
          </cell>
          <cell r="S284">
            <v>582941744.03000438</v>
          </cell>
          <cell r="T284">
            <v>1869424731.6353853</v>
          </cell>
          <cell r="U284">
            <v>1548825885.0353854</v>
          </cell>
          <cell r="V284">
            <v>268099158.5999999</v>
          </cell>
          <cell r="W284">
            <v>52499688</v>
          </cell>
          <cell r="X284">
            <v>715985925.91634154</v>
          </cell>
          <cell r="AK284">
            <v>715985925.91634154</v>
          </cell>
          <cell r="AX284">
            <v>715985925.91634154</v>
          </cell>
          <cell r="BK284">
            <v>715985925.91634154</v>
          </cell>
          <cell r="CB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390417227.99769002</v>
          </cell>
          <cell r="R285">
            <v>24999999.999976017</v>
          </cell>
          <cell r="S285">
            <v>248480532.00000218</v>
          </cell>
          <cell r="T285">
            <v>2260090560</v>
          </cell>
          <cell r="U285">
            <v>2098813752</v>
          </cell>
          <cell r="V285">
            <v>161276808</v>
          </cell>
          <cell r="W285">
            <v>0</v>
          </cell>
          <cell r="X285">
            <v>730997079.99941707</v>
          </cell>
          <cell r="AK285">
            <v>730997079.99941707</v>
          </cell>
          <cell r="AX285">
            <v>730997079.99941707</v>
          </cell>
          <cell r="BK285">
            <v>730997079.99941707</v>
          </cell>
          <cell r="CB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386577227.99777001</v>
          </cell>
          <cell r="R286">
            <v>24999999.999976017</v>
          </cell>
          <cell r="S286">
            <v>3.9339065551757813E-6</v>
          </cell>
          <cell r="T286">
            <v>2572559568</v>
          </cell>
          <cell r="U286">
            <v>1983596100</v>
          </cell>
          <cell r="V286">
            <v>588963468</v>
          </cell>
          <cell r="W286">
            <v>0</v>
          </cell>
          <cell r="X286">
            <v>746034198.99943745</v>
          </cell>
          <cell r="AK286">
            <v>746034198.99943745</v>
          </cell>
          <cell r="AX286">
            <v>746034198.99943745</v>
          </cell>
          <cell r="BK286">
            <v>746034198.99943745</v>
          </cell>
          <cell r="CB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390417227.99999583</v>
          </cell>
          <cell r="R287">
            <v>24999999.999976017</v>
          </cell>
          <cell r="S287">
            <v>313186092</v>
          </cell>
          <cell r="T287">
            <v>2205567132</v>
          </cell>
          <cell r="U287">
            <v>1300266264</v>
          </cell>
          <cell r="V287">
            <v>771975060</v>
          </cell>
          <cell r="W287">
            <v>133325807.99999999</v>
          </cell>
          <cell r="X287">
            <v>733542612.99999297</v>
          </cell>
          <cell r="AK287">
            <v>733542612.99999297</v>
          </cell>
          <cell r="AX287">
            <v>733542612.99999297</v>
          </cell>
          <cell r="BK287">
            <v>733542612.99999297</v>
          </cell>
          <cell r="CB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390417227.99769002</v>
          </cell>
          <cell r="R288">
            <v>24999999.999976017</v>
          </cell>
          <cell r="S288">
            <v>823543536.00001001</v>
          </cell>
          <cell r="T288">
            <v>3117418617.9941773</v>
          </cell>
          <cell r="U288">
            <v>1859460475.9971039</v>
          </cell>
          <cell r="V288">
            <v>1018681781.9979851</v>
          </cell>
          <cell r="W288">
            <v>239276359.99908847</v>
          </cell>
          <cell r="X288">
            <v>1089094845.4979634</v>
          </cell>
          <cell r="AK288">
            <v>1089094845.4979634</v>
          </cell>
          <cell r="AX288">
            <v>1089094845.4979634</v>
          </cell>
          <cell r="BK288">
            <v>1089094845.4979634</v>
          </cell>
          <cell r="CB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390417227.99769002</v>
          </cell>
          <cell r="R289">
            <v>24999999.999976017</v>
          </cell>
          <cell r="S289">
            <v>444448427.99984998</v>
          </cell>
          <cell r="T289">
            <v>2916735515.9988661</v>
          </cell>
          <cell r="U289">
            <v>2272076400.0001521</v>
          </cell>
          <cell r="V289">
            <v>644659115.99871373</v>
          </cell>
          <cell r="W289">
            <v>0</v>
          </cell>
          <cell r="X289">
            <v>944150292.99909532</v>
          </cell>
          <cell r="AK289">
            <v>944150292.99909532</v>
          </cell>
          <cell r="AX289">
            <v>944150292.99909532</v>
          </cell>
          <cell r="BK289">
            <v>944150292.99909532</v>
          </cell>
          <cell r="CB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394257227.99760997</v>
          </cell>
          <cell r="R290">
            <v>24999999.999976017</v>
          </cell>
          <cell r="S290">
            <v>141732048.00022799</v>
          </cell>
          <cell r="T290">
            <v>1586560367.9991243</v>
          </cell>
          <cell r="U290">
            <v>1043932403.9991243</v>
          </cell>
          <cell r="V290">
            <v>360074352</v>
          </cell>
          <cell r="W290">
            <v>182553612</v>
          </cell>
          <cell r="X290">
            <v>536887410.99923456</v>
          </cell>
          <cell r="AK290">
            <v>536887410.99923456</v>
          </cell>
          <cell r="AX290">
            <v>536887410.99923456</v>
          </cell>
          <cell r="BK290">
            <v>536887410.99923456</v>
          </cell>
          <cell r="CB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390417227.99769002</v>
          </cell>
          <cell r="R291">
            <v>24999999.999976017</v>
          </cell>
          <cell r="S291">
            <v>958825327.64900005</v>
          </cell>
          <cell r="T291">
            <v>2829090710.8258419</v>
          </cell>
          <cell r="U291">
            <v>2523313056.9065552</v>
          </cell>
          <cell r="V291">
            <v>277930159.91959822</v>
          </cell>
          <cell r="W291">
            <v>27847493.999688715</v>
          </cell>
          <cell r="X291">
            <v>1050833316.618127</v>
          </cell>
          <cell r="AK291">
            <v>1050833316.618127</v>
          </cell>
          <cell r="AX291">
            <v>1050833316.618127</v>
          </cell>
          <cell r="BK291">
            <v>1050833316.618127</v>
          </cell>
          <cell r="CB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386577227.99777001</v>
          </cell>
          <cell r="R292">
            <v>24999999.999976017</v>
          </cell>
          <cell r="S292">
            <v>39415188.001138002</v>
          </cell>
          <cell r="T292">
            <v>969345299.99831903</v>
          </cell>
          <cell r="U292">
            <v>534057792.0000453</v>
          </cell>
          <cell r="V292">
            <v>268816031.99972576</v>
          </cell>
          <cell r="W292">
            <v>166471475.99854794</v>
          </cell>
          <cell r="X292">
            <v>355084428.99930078</v>
          </cell>
          <cell r="AK292">
            <v>355084428.99930078</v>
          </cell>
          <cell r="AX292">
            <v>355084428.99930078</v>
          </cell>
          <cell r="BK292">
            <v>355084428.99930078</v>
          </cell>
          <cell r="CB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394257227.99760997</v>
          </cell>
          <cell r="R293">
            <v>24999999.999976017</v>
          </cell>
          <cell r="S293">
            <v>689008656.00075996</v>
          </cell>
          <cell r="T293">
            <v>3927925403.9934921</v>
          </cell>
          <cell r="U293">
            <v>2732657603.9977088</v>
          </cell>
          <cell r="V293">
            <v>1082815739.9967735</v>
          </cell>
          <cell r="W293">
            <v>112452059.99900995</v>
          </cell>
          <cell r="X293">
            <v>1259047821.9979596</v>
          </cell>
          <cell r="AK293">
            <v>1259047821.9979596</v>
          </cell>
          <cell r="AX293">
            <v>1259047821.9979596</v>
          </cell>
          <cell r="BK293">
            <v>1259047821.9979596</v>
          </cell>
          <cell r="CB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394257227.99760997</v>
          </cell>
          <cell r="R294">
            <v>24999999.999976017</v>
          </cell>
          <cell r="S294">
            <v>331810984.84135699</v>
          </cell>
          <cell r="T294">
            <v>606745803.53944683</v>
          </cell>
          <cell r="U294">
            <v>434462581.06529123</v>
          </cell>
          <cell r="V294">
            <v>49930378.572955973</v>
          </cell>
          <cell r="W294">
            <v>122352843.9011997</v>
          </cell>
          <cell r="X294">
            <v>339453504.09459746</v>
          </cell>
          <cell r="AK294">
            <v>339453504.09459746</v>
          </cell>
          <cell r="AX294">
            <v>339453504.09459746</v>
          </cell>
          <cell r="BK294">
            <v>339453504.09459746</v>
          </cell>
          <cell r="CB294">
            <v>0</v>
          </cell>
        </row>
        <row r="295">
          <cell r="X295">
            <v>1281072478721.9675</v>
          </cell>
          <cell r="AK295">
            <v>1271072478721.9678</v>
          </cell>
          <cell r="AX295">
            <v>1271072478721.9678</v>
          </cell>
          <cell r="BK295">
            <v>1261072478721.9675</v>
          </cell>
          <cell r="CB295">
            <v>0</v>
          </cell>
        </row>
      </sheetData>
      <sheetData sheetId="4" refreshError="1"/>
      <sheetData sheetId="5">
        <row r="2">
          <cell r="F2" t="str">
            <v>Approved Budget FY 2016/17</v>
          </cell>
          <cell r="H2" t="str">
            <v>Shortfall</v>
          </cell>
        </row>
        <row r="3">
          <cell r="F3">
            <v>48478712825.079994</v>
          </cell>
          <cell r="H3">
            <v>0</v>
          </cell>
        </row>
        <row r="4">
          <cell r="F4">
            <v>13225176438</v>
          </cell>
          <cell r="H4">
            <v>0</v>
          </cell>
        </row>
        <row r="5">
          <cell r="F5">
            <v>2709072180</v>
          </cell>
          <cell r="H5">
            <v>1162196833</v>
          </cell>
        </row>
        <row r="6">
          <cell r="F6">
            <v>410393037130.42798</v>
          </cell>
          <cell r="H6">
            <v>0</v>
          </cell>
        </row>
        <row r="7">
          <cell r="F7">
            <v>3946452554</v>
          </cell>
          <cell r="H7">
            <v>0</v>
          </cell>
        </row>
        <row r="8">
          <cell r="F8">
            <v>4680192372</v>
          </cell>
          <cell r="H8">
            <v>0</v>
          </cell>
        </row>
        <row r="9">
          <cell r="F9">
            <v>3548059391.9941368</v>
          </cell>
          <cell r="H9">
            <v>208358274</v>
          </cell>
        </row>
        <row r="10">
          <cell r="F10">
            <v>4269510138.3519921</v>
          </cell>
          <cell r="H10">
            <v>0</v>
          </cell>
        </row>
        <row r="11">
          <cell r="F11">
            <v>1784367889.7</v>
          </cell>
          <cell r="H11">
            <v>515531706</v>
          </cell>
        </row>
        <row r="12">
          <cell r="F12">
            <v>5583560834.9993</v>
          </cell>
          <cell r="H12">
            <v>0</v>
          </cell>
        </row>
        <row r="13">
          <cell r="F13">
            <v>6621313106</v>
          </cell>
          <cell r="H13">
            <v>0</v>
          </cell>
        </row>
        <row r="14">
          <cell r="F14">
            <v>4201043763</v>
          </cell>
          <cell r="H14">
            <v>0</v>
          </cell>
        </row>
        <row r="15">
          <cell r="F15">
            <v>12823612471.31267</v>
          </cell>
          <cell r="H15">
            <v>0</v>
          </cell>
        </row>
        <row r="16">
          <cell r="F16">
            <v>8981186521</v>
          </cell>
          <cell r="H16">
            <v>0</v>
          </cell>
        </row>
        <row r="17">
          <cell r="F17">
            <v>1940541276.4000001</v>
          </cell>
          <cell r="H17">
            <v>0</v>
          </cell>
        </row>
        <row r="18">
          <cell r="F18">
            <v>9012928468</v>
          </cell>
          <cell r="H18">
            <v>1900284759</v>
          </cell>
        </row>
        <row r="19">
          <cell r="F19">
            <v>4062808958</v>
          </cell>
          <cell r="H19">
            <v>0</v>
          </cell>
        </row>
        <row r="20">
          <cell r="F20">
            <v>3437288016.0900002</v>
          </cell>
          <cell r="H20">
            <v>0</v>
          </cell>
        </row>
        <row r="21">
          <cell r="F21">
            <v>4365684752</v>
          </cell>
          <cell r="H21">
            <v>0</v>
          </cell>
        </row>
        <row r="22">
          <cell r="F22">
            <v>817107861</v>
          </cell>
          <cell r="H22">
            <v>0</v>
          </cell>
        </row>
        <row r="23">
          <cell r="F23">
            <v>568812090</v>
          </cell>
          <cell r="H23">
            <v>0</v>
          </cell>
        </row>
        <row r="24">
          <cell r="F24">
            <v>1782582670.5</v>
          </cell>
          <cell r="H24">
            <v>0</v>
          </cell>
        </row>
        <row r="25">
          <cell r="F25">
            <v>27178007797.2878</v>
          </cell>
          <cell r="H25">
            <v>0</v>
          </cell>
        </row>
        <row r="26">
          <cell r="F26">
            <v>8298317068</v>
          </cell>
          <cell r="H26">
            <v>0</v>
          </cell>
        </row>
        <row r="27">
          <cell r="F27">
            <v>19789498444</v>
          </cell>
          <cell r="H27">
            <v>0</v>
          </cell>
        </row>
        <row r="28">
          <cell r="F28">
            <v>86863322595</v>
          </cell>
          <cell r="H28">
            <v>0</v>
          </cell>
        </row>
        <row r="29">
          <cell r="F29">
            <v>4073396523.8800001</v>
          </cell>
          <cell r="H29">
            <v>0</v>
          </cell>
        </row>
        <row r="30">
          <cell r="F30">
            <v>5591118479</v>
          </cell>
          <cell r="H30">
            <v>429198968</v>
          </cell>
        </row>
        <row r="31">
          <cell r="F31">
            <v>1319679712.96</v>
          </cell>
          <cell r="H31">
            <v>54785218</v>
          </cell>
        </row>
        <row r="32">
          <cell r="F32">
            <v>6755343460</v>
          </cell>
          <cell r="H32">
            <v>0</v>
          </cell>
        </row>
        <row r="33">
          <cell r="F33">
            <v>3803985000</v>
          </cell>
          <cell r="H33">
            <v>0</v>
          </cell>
        </row>
        <row r="34">
          <cell r="F34">
            <v>3720150188</v>
          </cell>
          <cell r="H34">
            <v>0</v>
          </cell>
        </row>
        <row r="35">
          <cell r="F35">
            <v>17332321163.860001</v>
          </cell>
          <cell r="H35">
            <v>3277680516</v>
          </cell>
        </row>
        <row r="36">
          <cell r="F36">
            <v>586618776</v>
          </cell>
          <cell r="H36">
            <v>294276</v>
          </cell>
        </row>
        <row r="37">
          <cell r="F37">
            <v>71105192984</v>
          </cell>
          <cell r="H37">
            <v>0</v>
          </cell>
        </row>
        <row r="38">
          <cell r="F38">
            <v>2349469491.9000001</v>
          </cell>
          <cell r="H38">
            <v>0</v>
          </cell>
        </row>
        <row r="39">
          <cell r="F39">
            <v>2834987153</v>
          </cell>
          <cell r="H39">
            <v>0</v>
          </cell>
        </row>
        <row r="40">
          <cell r="F40">
            <v>1855392000.1998999</v>
          </cell>
          <cell r="H40">
            <v>0</v>
          </cell>
        </row>
        <row r="41">
          <cell r="F41">
            <v>2511191000</v>
          </cell>
          <cell r="H41">
            <v>0</v>
          </cell>
        </row>
        <row r="42">
          <cell r="F42">
            <v>7056700645</v>
          </cell>
          <cell r="H42">
            <v>493656000</v>
          </cell>
        </row>
        <row r="43">
          <cell r="F43">
            <v>4023486557.4400001</v>
          </cell>
          <cell r="H43">
            <v>0</v>
          </cell>
        </row>
        <row r="44">
          <cell r="F44">
            <v>1570400000</v>
          </cell>
          <cell r="H44">
            <v>0</v>
          </cell>
        </row>
        <row r="45">
          <cell r="F45">
            <v>52515960062.083878</v>
          </cell>
          <cell r="H45">
            <v>0</v>
          </cell>
        </row>
        <row r="46">
          <cell r="F46">
            <v>2966807972</v>
          </cell>
          <cell r="H46">
            <v>0</v>
          </cell>
        </row>
        <row r="47">
          <cell r="F47">
            <v>1900000000</v>
          </cell>
          <cell r="H47">
            <v>0</v>
          </cell>
        </row>
        <row r="48">
          <cell r="F48">
            <v>6345161925</v>
          </cell>
          <cell r="H48">
            <v>0</v>
          </cell>
        </row>
        <row r="49">
          <cell r="F49">
            <v>3530247572.4991999</v>
          </cell>
          <cell r="H49">
            <v>0</v>
          </cell>
        </row>
        <row r="50">
          <cell r="F50">
            <v>3950000000</v>
          </cell>
          <cell r="H50">
            <v>0</v>
          </cell>
        </row>
        <row r="51">
          <cell r="F51">
            <v>2306000000</v>
          </cell>
          <cell r="H51">
            <v>0</v>
          </cell>
        </row>
        <row r="52">
          <cell r="F52">
            <v>19574846307</v>
          </cell>
          <cell r="H52">
            <v>391731557</v>
          </cell>
        </row>
        <row r="53">
          <cell r="F53">
            <v>1256236439.28</v>
          </cell>
          <cell r="H53">
            <v>0</v>
          </cell>
        </row>
        <row r="54">
          <cell r="F54">
            <v>7290009072.96</v>
          </cell>
          <cell r="H54">
            <v>0</v>
          </cell>
        </row>
        <row r="55">
          <cell r="F55">
            <v>1189382050.72</v>
          </cell>
          <cell r="H55">
            <v>0</v>
          </cell>
        </row>
        <row r="56">
          <cell r="F56">
            <v>100077312793.2</v>
          </cell>
          <cell r="H56">
            <v>0</v>
          </cell>
        </row>
        <row r="57">
          <cell r="F57">
            <v>23929174049</v>
          </cell>
          <cell r="H57">
            <v>0</v>
          </cell>
        </row>
        <row r="58">
          <cell r="F58">
            <v>16264136962</v>
          </cell>
          <cell r="H58">
            <v>0</v>
          </cell>
        </row>
        <row r="59">
          <cell r="F59">
            <v>32183654073.200001</v>
          </cell>
          <cell r="H59">
            <v>0</v>
          </cell>
        </row>
        <row r="60">
          <cell r="F60">
            <v>1681776695.2</v>
          </cell>
          <cell r="H60">
            <v>0</v>
          </cell>
        </row>
        <row r="61">
          <cell r="F61">
            <v>112131553133</v>
          </cell>
          <cell r="H61">
            <v>0</v>
          </cell>
        </row>
        <row r="62">
          <cell r="F62">
            <v>22472228449</v>
          </cell>
          <cell r="H62">
            <v>0</v>
          </cell>
        </row>
        <row r="63">
          <cell r="F63">
            <v>12849513885.800001</v>
          </cell>
          <cell r="H63">
            <v>0</v>
          </cell>
        </row>
        <row r="64">
          <cell r="F64">
            <v>236401319334.28</v>
          </cell>
          <cell r="H64">
            <v>0</v>
          </cell>
        </row>
        <row r="65">
          <cell r="F65">
            <v>52354391701.599998</v>
          </cell>
          <cell r="H65">
            <v>0</v>
          </cell>
        </row>
        <row r="66">
          <cell r="F66">
            <v>1568271017</v>
          </cell>
          <cell r="H66">
            <v>0</v>
          </cell>
        </row>
        <row r="67">
          <cell r="F67">
            <v>1118818400</v>
          </cell>
          <cell r="H67">
            <v>0</v>
          </cell>
        </row>
        <row r="68">
          <cell r="F68">
            <v>779542430</v>
          </cell>
          <cell r="H68">
            <v>0</v>
          </cell>
        </row>
        <row r="69">
          <cell r="F69">
            <v>18462902551.989002</v>
          </cell>
          <cell r="H69">
            <v>2900937168</v>
          </cell>
        </row>
        <row r="70">
          <cell r="F70">
            <v>3699988039.02</v>
          </cell>
          <cell r="H70">
            <v>0</v>
          </cell>
        </row>
        <row r="71">
          <cell r="F71">
            <v>2714602636.04</v>
          </cell>
          <cell r="H71">
            <v>0</v>
          </cell>
        </row>
        <row r="72">
          <cell r="F72">
            <v>2184900000.0900002</v>
          </cell>
          <cell r="H72">
            <v>0</v>
          </cell>
        </row>
        <row r="73">
          <cell r="F73">
            <v>6549591800</v>
          </cell>
          <cell r="H73">
            <v>0</v>
          </cell>
        </row>
        <row r="74">
          <cell r="F74">
            <v>6355699000</v>
          </cell>
          <cell r="H74">
            <v>0</v>
          </cell>
        </row>
        <row r="75">
          <cell r="F75">
            <v>365510526.24183619</v>
          </cell>
          <cell r="H75">
            <v>0</v>
          </cell>
        </row>
        <row r="76">
          <cell r="F76">
            <v>5400000000</v>
          </cell>
          <cell r="H76">
            <v>0</v>
          </cell>
        </row>
        <row r="77">
          <cell r="F77">
            <v>11764319600</v>
          </cell>
          <cell r="H77">
            <v>0</v>
          </cell>
        </row>
        <row r="78">
          <cell r="F78">
            <v>22705144756.599998</v>
          </cell>
          <cell r="H78">
            <v>241642778</v>
          </cell>
        </row>
        <row r="79">
          <cell r="F79">
            <v>3798738364</v>
          </cell>
          <cell r="H79">
            <v>0</v>
          </cell>
        </row>
        <row r="80">
          <cell r="F80">
            <v>3701700000</v>
          </cell>
          <cell r="H80">
            <v>0</v>
          </cell>
        </row>
        <row r="81">
          <cell r="F81">
            <v>1215035576</v>
          </cell>
          <cell r="H81">
            <v>0</v>
          </cell>
        </row>
        <row r="82">
          <cell r="F82">
            <v>3965680000</v>
          </cell>
          <cell r="H82">
            <v>0</v>
          </cell>
        </row>
        <row r="83">
          <cell r="F83">
            <v>952000000</v>
          </cell>
          <cell r="H83">
            <v>0</v>
          </cell>
        </row>
        <row r="84">
          <cell r="F84">
            <v>758815588</v>
          </cell>
          <cell r="H84">
            <v>0</v>
          </cell>
        </row>
        <row r="85">
          <cell r="F85">
            <v>1160400000</v>
          </cell>
          <cell r="H85">
            <v>0</v>
          </cell>
        </row>
        <row r="86">
          <cell r="F86">
            <v>4690799999.9959631</v>
          </cell>
          <cell r="H86">
            <v>0</v>
          </cell>
        </row>
        <row r="87">
          <cell r="F87">
            <v>3384900000.000001</v>
          </cell>
          <cell r="H87">
            <v>0</v>
          </cell>
        </row>
        <row r="88">
          <cell r="F88">
            <v>3094686031.43999</v>
          </cell>
          <cell r="H88">
            <v>0</v>
          </cell>
        </row>
        <row r="89">
          <cell r="F89">
            <v>3552215075</v>
          </cell>
          <cell r="H89">
            <v>0</v>
          </cell>
        </row>
        <row r="90">
          <cell r="F90">
            <v>3282674203.02</v>
          </cell>
          <cell r="H90">
            <v>0</v>
          </cell>
        </row>
        <row r="91">
          <cell r="F91">
            <v>4138988105</v>
          </cell>
          <cell r="H91">
            <v>0</v>
          </cell>
        </row>
        <row r="92">
          <cell r="F92">
            <v>4578054306.8800001</v>
          </cell>
          <cell r="H92">
            <v>0</v>
          </cell>
        </row>
        <row r="93">
          <cell r="F93">
            <v>2718513365.8600001</v>
          </cell>
          <cell r="H93">
            <v>0</v>
          </cell>
        </row>
        <row r="94">
          <cell r="F94">
            <v>2824865218.4399996</v>
          </cell>
          <cell r="H94">
            <v>0</v>
          </cell>
        </row>
        <row r="95">
          <cell r="F95">
            <v>3945850744</v>
          </cell>
          <cell r="H95">
            <v>0</v>
          </cell>
        </row>
        <row r="96">
          <cell r="F96">
            <v>2790615576</v>
          </cell>
          <cell r="H96">
            <v>0</v>
          </cell>
        </row>
        <row r="97">
          <cell r="F97">
            <v>3227162022</v>
          </cell>
          <cell r="H97">
            <v>0</v>
          </cell>
        </row>
        <row r="98">
          <cell r="F98">
            <v>3399398031</v>
          </cell>
          <cell r="H98">
            <v>0</v>
          </cell>
        </row>
        <row r="99">
          <cell r="F99">
            <v>3438719012.04</v>
          </cell>
        </row>
        <row r="100">
          <cell r="F100">
            <v>2827342327.8000002</v>
          </cell>
          <cell r="H100">
            <v>0</v>
          </cell>
        </row>
        <row r="101">
          <cell r="F101">
            <v>4246452193</v>
          </cell>
          <cell r="H101">
            <v>0</v>
          </cell>
        </row>
        <row r="102">
          <cell r="F102">
            <v>1951317368</v>
          </cell>
          <cell r="H102">
            <v>0</v>
          </cell>
        </row>
        <row r="103">
          <cell r="F103">
            <v>1299723224</v>
          </cell>
          <cell r="H103">
            <v>0</v>
          </cell>
        </row>
        <row r="104">
          <cell r="F104">
            <v>971934797</v>
          </cell>
          <cell r="H104">
            <v>0</v>
          </cell>
        </row>
        <row r="105">
          <cell r="F105">
            <v>305552179</v>
          </cell>
          <cell r="H105">
            <v>0</v>
          </cell>
        </row>
        <row r="106">
          <cell r="F106">
            <v>544097087</v>
          </cell>
          <cell r="H106">
            <v>0</v>
          </cell>
        </row>
        <row r="107">
          <cell r="F107">
            <v>305936497</v>
          </cell>
          <cell r="H107">
            <v>0</v>
          </cell>
        </row>
        <row r="108">
          <cell r="F108">
            <v>291663564</v>
          </cell>
          <cell r="H108">
            <v>0</v>
          </cell>
        </row>
        <row r="109">
          <cell r="F109">
            <v>222440942</v>
          </cell>
          <cell r="H109">
            <v>0</v>
          </cell>
        </row>
        <row r="110">
          <cell r="F110">
            <v>369896954</v>
          </cell>
          <cell r="H110">
            <v>0</v>
          </cell>
        </row>
        <row r="111">
          <cell r="F111">
            <v>1214498163</v>
          </cell>
          <cell r="H111">
            <v>0</v>
          </cell>
        </row>
        <row r="112">
          <cell r="F112">
            <v>308361458</v>
          </cell>
          <cell r="H112">
            <v>0</v>
          </cell>
        </row>
        <row r="113">
          <cell r="F113">
            <v>388182714</v>
          </cell>
          <cell r="H113">
            <v>0</v>
          </cell>
        </row>
        <row r="114">
          <cell r="F114">
            <v>395305670</v>
          </cell>
          <cell r="H114">
            <v>0</v>
          </cell>
        </row>
        <row r="115">
          <cell r="F115">
            <v>1295007520</v>
          </cell>
          <cell r="H115">
            <v>0</v>
          </cell>
        </row>
        <row r="116">
          <cell r="F116">
            <v>1068667400</v>
          </cell>
          <cell r="H116">
            <v>0</v>
          </cell>
        </row>
        <row r="117">
          <cell r="F117">
            <v>381588166</v>
          </cell>
          <cell r="H117">
            <v>0</v>
          </cell>
        </row>
        <row r="118">
          <cell r="F118">
            <v>511808738</v>
          </cell>
          <cell r="H118">
            <v>0</v>
          </cell>
        </row>
        <row r="119">
          <cell r="F119">
            <v>742895394</v>
          </cell>
          <cell r="H119">
            <v>0</v>
          </cell>
        </row>
        <row r="120">
          <cell r="F120">
            <v>830842800</v>
          </cell>
          <cell r="H120">
            <v>0</v>
          </cell>
        </row>
        <row r="121">
          <cell r="F121">
            <v>847596800</v>
          </cell>
          <cell r="H121">
            <v>0</v>
          </cell>
        </row>
        <row r="122">
          <cell r="F122">
            <v>465873282</v>
          </cell>
          <cell r="H122">
            <v>0</v>
          </cell>
        </row>
        <row r="123">
          <cell r="F123">
            <v>297116710</v>
          </cell>
          <cell r="H123">
            <v>0</v>
          </cell>
        </row>
        <row r="124">
          <cell r="F124">
            <v>951381400</v>
          </cell>
          <cell r="H124">
            <v>0</v>
          </cell>
        </row>
        <row r="125">
          <cell r="F125">
            <v>926649370</v>
          </cell>
          <cell r="H125">
            <v>0</v>
          </cell>
        </row>
        <row r="126">
          <cell r="F126">
            <v>407293700</v>
          </cell>
          <cell r="H126">
            <v>0</v>
          </cell>
        </row>
        <row r="127">
          <cell r="F127">
            <v>332024173</v>
          </cell>
          <cell r="H127">
            <v>0</v>
          </cell>
        </row>
        <row r="128">
          <cell r="F128">
            <v>606783496</v>
          </cell>
          <cell r="H128">
            <v>0</v>
          </cell>
        </row>
        <row r="129">
          <cell r="F129">
            <v>321200000</v>
          </cell>
          <cell r="H129">
            <v>0</v>
          </cell>
        </row>
        <row r="130">
          <cell r="F130">
            <v>502708800</v>
          </cell>
          <cell r="H130">
            <v>0</v>
          </cell>
        </row>
        <row r="131">
          <cell r="F131">
            <v>176735528</v>
          </cell>
          <cell r="H131">
            <v>0</v>
          </cell>
        </row>
        <row r="132">
          <cell r="F132">
            <v>419123898</v>
          </cell>
          <cell r="H132">
            <v>0</v>
          </cell>
        </row>
        <row r="133">
          <cell r="F133">
            <v>589654094</v>
          </cell>
          <cell r="H133">
            <v>0</v>
          </cell>
        </row>
        <row r="134">
          <cell r="F134">
            <v>119405764</v>
          </cell>
          <cell r="H134">
            <v>0</v>
          </cell>
        </row>
        <row r="135">
          <cell r="F135">
            <v>410866786</v>
          </cell>
          <cell r="H135">
            <v>0</v>
          </cell>
        </row>
        <row r="136">
          <cell r="F136">
            <v>92088568</v>
          </cell>
          <cell r="H136">
            <v>0</v>
          </cell>
        </row>
        <row r="137">
          <cell r="F137">
            <v>12697295073.524715</v>
          </cell>
          <cell r="H137">
            <v>962315929</v>
          </cell>
        </row>
        <row r="138">
          <cell r="F138">
            <v>18043750710.969116</v>
          </cell>
          <cell r="H138">
            <v>2161428316</v>
          </cell>
        </row>
        <row r="139">
          <cell r="F139">
            <v>34597184162.019592</v>
          </cell>
          <cell r="H139">
            <v>79436517</v>
          </cell>
        </row>
        <row r="140">
          <cell r="F140">
            <v>15197952188.093084</v>
          </cell>
          <cell r="H140">
            <v>759960213</v>
          </cell>
        </row>
        <row r="141">
          <cell r="F141">
            <v>16005707861.642851</v>
          </cell>
          <cell r="H141">
            <v>0</v>
          </cell>
        </row>
        <row r="142">
          <cell r="F142">
            <v>13104283891.698706</v>
          </cell>
          <cell r="H142">
            <v>0</v>
          </cell>
        </row>
        <row r="143">
          <cell r="F143">
            <v>13944177593.253252</v>
          </cell>
          <cell r="H143">
            <v>0</v>
          </cell>
        </row>
        <row r="144">
          <cell r="F144">
            <v>14684878787.818535</v>
          </cell>
          <cell r="H144">
            <v>0</v>
          </cell>
        </row>
        <row r="145">
          <cell r="F145">
            <v>14714605772.7274</v>
          </cell>
        </row>
        <row r="146">
          <cell r="F146">
            <v>25205402246.43615</v>
          </cell>
          <cell r="H146">
            <v>0</v>
          </cell>
        </row>
        <row r="147">
          <cell r="F147">
            <v>22045628739.912621</v>
          </cell>
          <cell r="H147">
            <v>0</v>
          </cell>
        </row>
        <row r="148">
          <cell r="F148">
            <v>25745658569.929287</v>
          </cell>
          <cell r="H148">
            <v>155164893</v>
          </cell>
        </row>
        <row r="149">
          <cell r="F149">
            <v>19097905646.256985</v>
          </cell>
          <cell r="H149">
            <v>0</v>
          </cell>
        </row>
        <row r="150">
          <cell r="F150">
            <v>9644145971.5316792</v>
          </cell>
          <cell r="H150">
            <v>868309745</v>
          </cell>
        </row>
        <row r="151">
          <cell r="F151">
            <v>4876625895.8109112</v>
          </cell>
          <cell r="H151">
            <v>43892570</v>
          </cell>
        </row>
        <row r="152">
          <cell r="F152">
            <v>21384209806.35593</v>
          </cell>
          <cell r="H152">
            <v>0</v>
          </cell>
        </row>
        <row r="153">
          <cell r="F153">
            <v>16475567102.490932</v>
          </cell>
          <cell r="H153">
            <v>0</v>
          </cell>
        </row>
        <row r="154">
          <cell r="F154">
            <v>18117038143.377491</v>
          </cell>
          <cell r="H154">
            <v>0</v>
          </cell>
        </row>
        <row r="155">
          <cell r="F155">
            <v>7414031888.2715397</v>
          </cell>
          <cell r="H155">
            <v>0</v>
          </cell>
        </row>
        <row r="156">
          <cell r="F156">
            <v>32860661934.674572</v>
          </cell>
          <cell r="H156">
            <v>0</v>
          </cell>
        </row>
        <row r="157">
          <cell r="F157">
            <v>9592277824.3986244</v>
          </cell>
          <cell r="H157">
            <v>0</v>
          </cell>
        </row>
        <row r="158">
          <cell r="F158">
            <v>17671768040.280331</v>
          </cell>
          <cell r="H158">
            <v>0</v>
          </cell>
        </row>
        <row r="159">
          <cell r="F159">
            <v>8578807235.0019855</v>
          </cell>
          <cell r="H159">
            <v>0</v>
          </cell>
        </row>
        <row r="160">
          <cell r="F160">
            <v>11050418314.080364</v>
          </cell>
          <cell r="H160">
            <v>344436876</v>
          </cell>
        </row>
        <row r="161">
          <cell r="F161">
            <v>19770322482.969559</v>
          </cell>
          <cell r="H161">
            <v>0</v>
          </cell>
        </row>
        <row r="162">
          <cell r="F162">
            <v>12928775642.999866</v>
          </cell>
          <cell r="H162">
            <v>1442454183</v>
          </cell>
        </row>
        <row r="163">
          <cell r="F163">
            <v>4396288368.5804043</v>
          </cell>
          <cell r="H163">
            <v>0</v>
          </cell>
        </row>
        <row r="164">
          <cell r="F164">
            <v>8986538022.7876873</v>
          </cell>
          <cell r="H164">
            <v>0</v>
          </cell>
        </row>
        <row r="165">
          <cell r="F165">
            <v>14608208707.369823</v>
          </cell>
          <cell r="H165">
            <v>537301728</v>
          </cell>
        </row>
        <row r="166">
          <cell r="F166">
            <v>15307954780.018826</v>
          </cell>
          <cell r="H166">
            <v>0</v>
          </cell>
        </row>
        <row r="167">
          <cell r="F167">
            <v>29527537542.394905</v>
          </cell>
          <cell r="H167">
            <v>0</v>
          </cell>
        </row>
        <row r="168">
          <cell r="F168">
            <v>9433419416.1229935</v>
          </cell>
          <cell r="H168">
            <v>69457488</v>
          </cell>
        </row>
        <row r="169">
          <cell r="F169">
            <v>10793067143.906958</v>
          </cell>
          <cell r="H169">
            <v>0</v>
          </cell>
        </row>
        <row r="170">
          <cell r="F170">
            <v>18438020675.605015</v>
          </cell>
          <cell r="H170">
            <v>340786857</v>
          </cell>
        </row>
        <row r="171">
          <cell r="F171">
            <v>19934561879.969608</v>
          </cell>
          <cell r="H171">
            <v>0</v>
          </cell>
        </row>
        <row r="172">
          <cell r="F172">
            <v>20129751497.895615</v>
          </cell>
          <cell r="H172">
            <v>191521849</v>
          </cell>
        </row>
        <row r="173">
          <cell r="F173">
            <v>6060666435.4926834</v>
          </cell>
          <cell r="H173">
            <v>0</v>
          </cell>
        </row>
        <row r="174">
          <cell r="F174">
            <v>12021470743.157471</v>
          </cell>
          <cell r="H174">
            <v>0</v>
          </cell>
        </row>
        <row r="175">
          <cell r="F175">
            <v>13416522943.824057</v>
          </cell>
          <cell r="H175">
            <v>0</v>
          </cell>
        </row>
        <row r="176">
          <cell r="F176">
            <v>16611069978.945946</v>
          </cell>
          <cell r="H176">
            <v>0</v>
          </cell>
        </row>
        <row r="177">
          <cell r="F177">
            <v>20968393803.60638</v>
          </cell>
          <cell r="H177">
            <v>0</v>
          </cell>
        </row>
        <row r="178">
          <cell r="F178">
            <v>7057767594.3024464</v>
          </cell>
          <cell r="H178">
            <v>0</v>
          </cell>
        </row>
        <row r="179">
          <cell r="F179">
            <v>12896348118.99202</v>
          </cell>
          <cell r="H179">
            <v>0</v>
          </cell>
        </row>
        <row r="180">
          <cell r="F180">
            <v>13816385614.057743</v>
          </cell>
          <cell r="H180">
            <v>0</v>
          </cell>
        </row>
        <row r="181">
          <cell r="F181">
            <v>24022141150.779198</v>
          </cell>
          <cell r="H181">
            <v>0</v>
          </cell>
        </row>
        <row r="182">
          <cell r="F182">
            <v>11075288785.387604</v>
          </cell>
          <cell r="H182">
            <v>0</v>
          </cell>
        </row>
        <row r="183">
          <cell r="F183">
            <v>17464288796.317745</v>
          </cell>
          <cell r="H183">
            <v>0</v>
          </cell>
        </row>
        <row r="184">
          <cell r="F184">
            <v>31621913102.46003</v>
          </cell>
          <cell r="H184">
            <v>28000000</v>
          </cell>
        </row>
        <row r="185">
          <cell r="F185">
            <v>19049644351.975983</v>
          </cell>
          <cell r="H185">
            <v>0</v>
          </cell>
        </row>
        <row r="186">
          <cell r="F186">
            <v>14721877190.66523</v>
          </cell>
          <cell r="H186">
            <v>0</v>
          </cell>
        </row>
        <row r="187">
          <cell r="F187">
            <v>13712423335.512924</v>
          </cell>
          <cell r="H187">
            <v>0</v>
          </cell>
        </row>
        <row r="188">
          <cell r="F188">
            <v>9721250207.0563374</v>
          </cell>
          <cell r="H188">
            <v>266430339</v>
          </cell>
        </row>
        <row r="189">
          <cell r="F189">
            <v>22312790487.440903</v>
          </cell>
          <cell r="H189">
            <v>0</v>
          </cell>
        </row>
        <row r="190">
          <cell r="F190">
            <v>28283019341.56916</v>
          </cell>
          <cell r="H190">
            <v>0</v>
          </cell>
        </row>
        <row r="191">
          <cell r="F191">
            <v>16751453625.908869</v>
          </cell>
          <cell r="H191">
            <v>1618567838</v>
          </cell>
        </row>
        <row r="192">
          <cell r="F192">
            <v>13885558618.361088</v>
          </cell>
          <cell r="H192">
            <v>0</v>
          </cell>
        </row>
        <row r="193">
          <cell r="F193">
            <v>9901821437.8144493</v>
          </cell>
          <cell r="H193">
            <v>39332357</v>
          </cell>
        </row>
        <row r="194">
          <cell r="F194">
            <v>8485239348.2688951</v>
          </cell>
          <cell r="H194">
            <v>654605883</v>
          </cell>
        </row>
        <row r="195">
          <cell r="F195">
            <v>16718700711.810186</v>
          </cell>
          <cell r="H195">
            <v>867033561</v>
          </cell>
        </row>
        <row r="196">
          <cell r="F196">
            <v>10693644319.832329</v>
          </cell>
          <cell r="H196">
            <v>0</v>
          </cell>
        </row>
        <row r="197">
          <cell r="F197">
            <v>11996387807.907831</v>
          </cell>
          <cell r="H197">
            <v>0</v>
          </cell>
        </row>
        <row r="198">
          <cell r="F198">
            <v>6092091979.9588366</v>
          </cell>
          <cell r="H198">
            <v>999647924</v>
          </cell>
        </row>
        <row r="199">
          <cell r="F199">
            <v>7782716826.9929037</v>
          </cell>
          <cell r="H199">
            <v>0</v>
          </cell>
        </row>
        <row r="200">
          <cell r="F200">
            <v>12200727908.795893</v>
          </cell>
          <cell r="H200">
            <v>0</v>
          </cell>
        </row>
        <row r="201">
          <cell r="F201">
            <v>18288582167.670116</v>
          </cell>
          <cell r="H201">
            <v>0</v>
          </cell>
        </row>
        <row r="202">
          <cell r="F202">
            <v>8891391674.8994694</v>
          </cell>
          <cell r="H202">
            <v>0</v>
          </cell>
        </row>
        <row r="203">
          <cell r="F203">
            <v>14046838796.297482</v>
          </cell>
          <cell r="H203">
            <v>0</v>
          </cell>
        </row>
        <row r="204">
          <cell r="F204">
            <v>13629767358.786501</v>
          </cell>
          <cell r="H204">
            <v>274994097</v>
          </cell>
        </row>
        <row r="205">
          <cell r="F205">
            <v>9027822442.024559</v>
          </cell>
          <cell r="H205">
            <v>0</v>
          </cell>
        </row>
        <row r="206">
          <cell r="F206">
            <v>9629585651.6512527</v>
          </cell>
          <cell r="H206">
            <v>716746248</v>
          </cell>
        </row>
        <row r="207">
          <cell r="F207">
            <v>15955685104.553732</v>
          </cell>
          <cell r="H207">
            <v>0</v>
          </cell>
        </row>
        <row r="208">
          <cell r="F208">
            <v>7486293966.4860477</v>
          </cell>
          <cell r="H208">
            <v>197946649</v>
          </cell>
        </row>
        <row r="209">
          <cell r="F209">
            <v>11624822885.902298</v>
          </cell>
          <cell r="H209">
            <v>0</v>
          </cell>
        </row>
        <row r="210">
          <cell r="F210">
            <v>8858201589.0890484</v>
          </cell>
          <cell r="H210">
            <v>0</v>
          </cell>
        </row>
        <row r="211">
          <cell r="F211">
            <v>5531978286.2948847</v>
          </cell>
          <cell r="H211">
            <v>77896678</v>
          </cell>
        </row>
        <row r="212">
          <cell r="F212">
            <v>10839184423.99818</v>
          </cell>
          <cell r="H212">
            <v>0</v>
          </cell>
        </row>
        <row r="213">
          <cell r="F213">
            <v>12403334041.572495</v>
          </cell>
          <cell r="H213">
            <v>1008166648</v>
          </cell>
        </row>
        <row r="214">
          <cell r="F214">
            <v>9779957709.3296242</v>
          </cell>
          <cell r="H214">
            <v>0</v>
          </cell>
        </row>
        <row r="215">
          <cell r="F215">
            <v>7516872502.166441</v>
          </cell>
          <cell r="H215">
            <v>0</v>
          </cell>
        </row>
        <row r="216">
          <cell r="F216">
            <v>2506766339.6389823</v>
          </cell>
          <cell r="H216">
            <v>0</v>
          </cell>
        </row>
        <row r="217">
          <cell r="F217">
            <v>10166910031.191587</v>
          </cell>
          <cell r="H217">
            <v>0</v>
          </cell>
        </row>
        <row r="218">
          <cell r="F218">
            <v>9131913659.8779068</v>
          </cell>
          <cell r="H218">
            <v>66200550</v>
          </cell>
        </row>
        <row r="219">
          <cell r="F219">
            <v>8000040258.6519623</v>
          </cell>
          <cell r="H219">
            <v>0</v>
          </cell>
        </row>
        <row r="220">
          <cell r="F220">
            <v>7721207953.2294559</v>
          </cell>
          <cell r="H220">
            <v>109847393</v>
          </cell>
        </row>
        <row r="221">
          <cell r="F221">
            <v>6081873348.0020685</v>
          </cell>
          <cell r="H221">
            <v>284654512</v>
          </cell>
        </row>
        <row r="222">
          <cell r="F222">
            <v>10008378176.796219</v>
          </cell>
          <cell r="H222">
            <v>0</v>
          </cell>
        </row>
        <row r="223">
          <cell r="F223">
            <v>9806687298.8236885</v>
          </cell>
          <cell r="H223">
            <v>269060660</v>
          </cell>
        </row>
        <row r="224">
          <cell r="F224">
            <v>9418973352.1156998</v>
          </cell>
          <cell r="H224">
            <v>0</v>
          </cell>
        </row>
        <row r="225">
          <cell r="F225">
            <v>3879817566.3227525</v>
          </cell>
          <cell r="H225">
            <v>1143425904</v>
          </cell>
        </row>
        <row r="226">
          <cell r="F226">
            <v>8319914626.4090376</v>
          </cell>
          <cell r="H226">
            <v>0</v>
          </cell>
        </row>
        <row r="227">
          <cell r="F227">
            <v>9758391871.1654968</v>
          </cell>
          <cell r="H227">
            <v>0</v>
          </cell>
        </row>
        <row r="228">
          <cell r="F228">
            <v>11730494032.205168</v>
          </cell>
          <cell r="H228">
            <v>0</v>
          </cell>
        </row>
        <row r="229">
          <cell r="F229">
            <v>9600717172.8794498</v>
          </cell>
          <cell r="H229">
            <v>0</v>
          </cell>
        </row>
        <row r="230">
          <cell r="F230">
            <v>5092605978.3657646</v>
          </cell>
          <cell r="H230">
            <v>0</v>
          </cell>
        </row>
        <row r="231">
          <cell r="F231">
            <v>11637112929.630245</v>
          </cell>
          <cell r="H231">
            <v>4771574009</v>
          </cell>
        </row>
        <row r="232">
          <cell r="F232">
            <v>9303232463.7460899</v>
          </cell>
          <cell r="H232">
            <v>1202279833</v>
          </cell>
        </row>
        <row r="233">
          <cell r="F233">
            <v>10990210405.218327</v>
          </cell>
          <cell r="H233">
            <v>0</v>
          </cell>
        </row>
        <row r="234">
          <cell r="F234">
            <v>12758064658.881582</v>
          </cell>
          <cell r="H234">
            <v>2438261300</v>
          </cell>
        </row>
        <row r="235">
          <cell r="F235">
            <v>8033497819.1099358</v>
          </cell>
          <cell r="H235">
            <v>0</v>
          </cell>
        </row>
        <row r="236">
          <cell r="F236">
            <v>11262303743.251011</v>
          </cell>
          <cell r="H236">
            <v>1995674305</v>
          </cell>
        </row>
        <row r="237">
          <cell r="F237">
            <v>6630378200.9072733</v>
          </cell>
          <cell r="H237">
            <v>0</v>
          </cell>
        </row>
        <row r="238">
          <cell r="F238">
            <v>7885091023.5063152</v>
          </cell>
          <cell r="H238">
            <v>0</v>
          </cell>
        </row>
        <row r="239">
          <cell r="F239">
            <v>4853178845.8333511</v>
          </cell>
          <cell r="H239">
            <v>0</v>
          </cell>
        </row>
        <row r="240">
          <cell r="F240">
            <v>9640504813.6753902</v>
          </cell>
          <cell r="H240">
            <v>0</v>
          </cell>
        </row>
        <row r="241">
          <cell r="F241">
            <v>6664416199.2704582</v>
          </cell>
          <cell r="H241">
            <v>0</v>
          </cell>
        </row>
        <row r="242">
          <cell r="F242">
            <v>12587053719.409334</v>
          </cell>
          <cell r="H242">
            <v>0</v>
          </cell>
        </row>
        <row r="243">
          <cell r="F243">
            <v>9479870075.9907951</v>
          </cell>
          <cell r="H243">
            <v>72064016</v>
          </cell>
        </row>
        <row r="244">
          <cell r="F244">
            <v>12119282970.389202</v>
          </cell>
          <cell r="H244">
            <v>0</v>
          </cell>
        </row>
        <row r="245">
          <cell r="F245">
            <v>5146272100.9705572</v>
          </cell>
          <cell r="H245">
            <v>0</v>
          </cell>
        </row>
        <row r="246">
          <cell r="F246">
            <v>10344169971.422729</v>
          </cell>
          <cell r="H246">
            <v>0</v>
          </cell>
        </row>
        <row r="247">
          <cell r="F247">
            <v>6777148168.9513168</v>
          </cell>
          <cell r="H247">
            <v>0</v>
          </cell>
        </row>
        <row r="248">
          <cell r="F248">
            <v>9806581942.9146824</v>
          </cell>
          <cell r="H248">
            <v>263340684</v>
          </cell>
        </row>
        <row r="249">
          <cell r="F249">
            <v>6677793790.9107428</v>
          </cell>
          <cell r="H249">
            <v>0</v>
          </cell>
        </row>
        <row r="250">
          <cell r="F250">
            <v>10692694726.913408</v>
          </cell>
          <cell r="H250">
            <v>0</v>
          </cell>
        </row>
        <row r="251">
          <cell r="F251">
            <v>6655980526.618701</v>
          </cell>
          <cell r="H251">
            <v>0</v>
          </cell>
        </row>
        <row r="252">
          <cell r="F252">
            <v>4636785854.9543762</v>
          </cell>
          <cell r="H252">
            <v>359163514</v>
          </cell>
        </row>
        <row r="253">
          <cell r="F253">
            <v>4709092157.5154066</v>
          </cell>
          <cell r="H253">
            <v>75119563</v>
          </cell>
        </row>
        <row r="254">
          <cell r="F254">
            <v>4788455976.4377193</v>
          </cell>
          <cell r="H254">
            <v>0</v>
          </cell>
        </row>
        <row r="255">
          <cell r="F255">
            <v>7626952747.6771297</v>
          </cell>
          <cell r="H255">
            <v>0</v>
          </cell>
        </row>
        <row r="256">
          <cell r="F256">
            <v>7404830360.7984066</v>
          </cell>
          <cell r="H256">
            <v>0</v>
          </cell>
        </row>
        <row r="257">
          <cell r="F257">
            <v>5789523910.7710524</v>
          </cell>
          <cell r="H257">
            <v>0</v>
          </cell>
        </row>
        <row r="258">
          <cell r="F258">
            <v>4888288423.4124832</v>
          </cell>
          <cell r="H258">
            <v>0</v>
          </cell>
        </row>
        <row r="259">
          <cell r="F259">
            <v>4084484136.8780365</v>
          </cell>
          <cell r="H259">
            <v>0</v>
          </cell>
        </row>
        <row r="260">
          <cell r="F260">
            <v>7761027189.5380497</v>
          </cell>
          <cell r="H260">
            <v>0</v>
          </cell>
        </row>
        <row r="261">
          <cell r="F261">
            <v>7076005031.7857113</v>
          </cell>
        </row>
        <row r="262">
          <cell r="F262">
            <v>1269578088.8479004</v>
          </cell>
          <cell r="H262">
            <v>191651927</v>
          </cell>
        </row>
        <row r="263">
          <cell r="F263">
            <v>5026153529.6942034</v>
          </cell>
          <cell r="H263">
            <v>190414546</v>
          </cell>
        </row>
        <row r="264">
          <cell r="F264">
            <v>4273889124.8178101</v>
          </cell>
          <cell r="H264">
            <v>0</v>
          </cell>
        </row>
        <row r="265">
          <cell r="F265">
            <v>6175963233.5779276</v>
          </cell>
          <cell r="H265">
            <v>0</v>
          </cell>
        </row>
        <row r="266">
          <cell r="F266">
            <v>4447066730.6916409</v>
          </cell>
          <cell r="H266">
            <v>0</v>
          </cell>
        </row>
        <row r="267">
          <cell r="F267">
            <v>6304732913.4468393</v>
          </cell>
          <cell r="H267">
            <v>1186453336</v>
          </cell>
        </row>
        <row r="268">
          <cell r="F268">
            <v>2609358346.2961574</v>
          </cell>
          <cell r="H268">
            <v>0</v>
          </cell>
        </row>
        <row r="269">
          <cell r="F269">
            <v>4549691439.8055077</v>
          </cell>
          <cell r="H269">
            <v>0</v>
          </cell>
        </row>
        <row r="270">
          <cell r="F270">
            <v>1280277429.5727458</v>
          </cell>
          <cell r="H270">
            <v>163505140</v>
          </cell>
        </row>
        <row r="271">
          <cell r="F271">
            <v>2128668218.844512</v>
          </cell>
          <cell r="H271">
            <v>0</v>
          </cell>
        </row>
        <row r="272">
          <cell r="F272">
            <v>4282453714.4598947</v>
          </cell>
          <cell r="H272">
            <v>0</v>
          </cell>
        </row>
        <row r="273">
          <cell r="F273">
            <v>3564480739.2137432</v>
          </cell>
          <cell r="H273">
            <v>0</v>
          </cell>
        </row>
        <row r="274">
          <cell r="F274">
            <v>5716009491.9999714</v>
          </cell>
          <cell r="H274">
            <v>723826341.00002861</v>
          </cell>
        </row>
        <row r="275">
          <cell r="F275">
            <v>2549711223.9999804</v>
          </cell>
          <cell r="H275">
            <v>0</v>
          </cell>
        </row>
        <row r="276">
          <cell r="F276">
            <v>2857433991.9976654</v>
          </cell>
          <cell r="H276">
            <v>0</v>
          </cell>
        </row>
        <row r="277">
          <cell r="F277">
            <v>1095696651.9976687</v>
          </cell>
          <cell r="H277">
            <v>0</v>
          </cell>
        </row>
        <row r="278">
          <cell r="F278">
            <v>3810875619.9999804</v>
          </cell>
          <cell r="H278">
            <v>0</v>
          </cell>
        </row>
        <row r="279">
          <cell r="F279">
            <v>1986548595.9999833</v>
          </cell>
          <cell r="H279">
            <v>0</v>
          </cell>
        </row>
        <row r="280">
          <cell r="F280">
            <v>2785175941.7296658</v>
          </cell>
          <cell r="H280">
            <v>0</v>
          </cell>
        </row>
        <row r="281">
          <cell r="F281">
            <v>3279449369.9999762</v>
          </cell>
          <cell r="H281">
            <v>110085214</v>
          </cell>
        </row>
        <row r="282">
          <cell r="F282">
            <v>2863943703.6653662</v>
          </cell>
          <cell r="H282">
            <v>152041145</v>
          </cell>
        </row>
        <row r="283">
          <cell r="F283">
            <v>2923988319.9976683</v>
          </cell>
          <cell r="H283">
            <v>0</v>
          </cell>
        </row>
        <row r="284">
          <cell r="F284">
            <v>2984136795.9977498</v>
          </cell>
          <cell r="H284">
            <v>640141660</v>
          </cell>
        </row>
        <row r="285">
          <cell r="F285">
            <v>2934170451.9999719</v>
          </cell>
          <cell r="H285">
            <v>0</v>
          </cell>
        </row>
        <row r="286">
          <cell r="F286">
            <v>4356379381.9918537</v>
          </cell>
        </row>
        <row r="287">
          <cell r="F287">
            <v>3776601171.9963813</v>
          </cell>
          <cell r="H287">
            <v>0</v>
          </cell>
        </row>
        <row r="288">
          <cell r="F288">
            <v>2147549643.9969382</v>
          </cell>
          <cell r="H288">
            <v>0</v>
          </cell>
        </row>
        <row r="289">
          <cell r="F289">
            <v>4203333266.472508</v>
          </cell>
          <cell r="H289">
            <v>0</v>
          </cell>
        </row>
        <row r="290">
          <cell r="F290">
            <v>1420337715.9972031</v>
          </cell>
          <cell r="H290">
            <v>159762773</v>
          </cell>
        </row>
        <row r="291">
          <cell r="F291">
            <v>5036191287.9918385</v>
          </cell>
          <cell r="H291">
            <v>0</v>
          </cell>
        </row>
        <row r="292">
          <cell r="F292">
            <v>1357814016.3783898</v>
          </cell>
          <cell r="H292">
            <v>0</v>
          </cell>
        </row>
        <row r="293">
          <cell r="F293">
            <v>3359039452161.2026</v>
          </cell>
          <cell r="H293">
            <v>42850681764.000031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Pay"/>
      <sheetName val="Universities"/>
      <sheetName val="Additional Q1 Limits"/>
      <sheetName val="wage_16'17"/>
      <sheetName val="ORIGINAL"/>
      <sheetName val="Projected &amp; Requested"/>
      <sheetName val="Requests Received"/>
      <sheetName val="LGs_Item.Classification"/>
      <sheetName val="add"/>
      <sheetName val="Initial"/>
      <sheetName val="OBT Analysis"/>
      <sheetName val="Non submission in OBT"/>
      <sheetName val="OBT Analysis Shortfalls"/>
      <sheetName val="Votes with Requests"/>
      <sheetName val="SALARY"/>
      <sheetName val="Projected New"/>
      <sheetName val="Requested New"/>
    </sheetNames>
    <sheetDataSet>
      <sheetData sheetId="0" refreshError="1"/>
      <sheetData sheetId="1" refreshError="1"/>
      <sheetData sheetId="2" refreshError="1"/>
      <sheetData sheetId="3">
        <row r="1">
          <cell r="X1" t="str">
            <v>QUARTER 0NE (Q1) FY 2016/17 WAGE EXPENDITURE LIMITS</v>
          </cell>
          <cell r="AK1" t="str">
            <v>QUARTER TWO (Q2) FY 2016/17 WAGE EXPENDITURE LIMITS</v>
          </cell>
          <cell r="AX1" t="str">
            <v>QUARTER THREE (Q3) FY 2016/17 WAGE EXPENDITURE LIMITS</v>
          </cell>
          <cell r="BK1" t="str">
            <v>QUARTER FOUR (Q4) FY 2016/17 WAGE EXPENDITURE LIMITS</v>
          </cell>
        </row>
        <row r="2">
          <cell r="H2" t="str">
            <v>General_211101</v>
          </cell>
          <cell r="I2" t="str">
            <v>Contract-211102</v>
          </cell>
          <cell r="J2" t="str">
            <v>Statutory_211104</v>
          </cell>
          <cell r="K2" t="str">
            <v>Missions_211105</v>
          </cell>
          <cell r="L2" t="str">
            <v>District UW_321451</v>
          </cell>
          <cell r="M2" t="str">
            <v>Urban UW_321450</v>
          </cell>
          <cell r="R2" t="str">
            <v>Agric. Extension_321466</v>
          </cell>
          <cell r="S2" t="str">
            <v>PHC_321466</v>
          </cell>
          <cell r="T2" t="str">
            <v>Education-321466</v>
          </cell>
          <cell r="U2" t="str">
            <v>o/w Primary</v>
          </cell>
          <cell r="V2" t="str">
            <v>o/w Secondary</v>
          </cell>
          <cell r="W2" t="str">
            <v>o/w Tertiary</v>
          </cell>
          <cell r="X2" t="str">
            <v>TOTAL Q1</v>
          </cell>
          <cell r="AK2" t="str">
            <v>TOTAL Q2</v>
          </cell>
          <cell r="AX2" t="str">
            <v>TOTAL Q3</v>
          </cell>
          <cell r="BK2" t="str">
            <v>TOTAL Q4</v>
          </cell>
        </row>
        <row r="3">
          <cell r="X3">
            <v>0.25</v>
          </cell>
          <cell r="AK3">
            <v>0.25</v>
          </cell>
          <cell r="AX3">
            <v>0.25</v>
          </cell>
          <cell r="BK3">
            <v>0.25</v>
          </cell>
          <cell r="CB3" t="str">
            <v>Budget Balance</v>
          </cell>
        </row>
        <row r="4">
          <cell r="H4">
            <v>47478147814.079994</v>
          </cell>
          <cell r="I4">
            <v>915365011</v>
          </cell>
          <cell r="J4">
            <v>85200000</v>
          </cell>
          <cell r="K4">
            <v>0</v>
          </cell>
          <cell r="L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12119678206.269999</v>
          </cell>
          <cell r="AK4">
            <v>12119678206.269999</v>
          </cell>
          <cell r="AX4">
            <v>12119678206.269999</v>
          </cell>
          <cell r="BK4">
            <v>12119678206.269999</v>
          </cell>
          <cell r="CB4">
            <v>0</v>
          </cell>
        </row>
        <row r="5">
          <cell r="H5">
            <v>13225176438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3306294109.5</v>
          </cell>
          <cell r="AK5">
            <v>3306294109.5</v>
          </cell>
          <cell r="AX5">
            <v>3306294109.5</v>
          </cell>
          <cell r="BK5">
            <v>3306294109.5</v>
          </cell>
          <cell r="CB5">
            <v>0</v>
          </cell>
        </row>
        <row r="6">
          <cell r="H6">
            <v>2282870416</v>
          </cell>
          <cell r="I6">
            <v>426201764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677268045</v>
          </cell>
          <cell r="AK6">
            <v>677268045</v>
          </cell>
          <cell r="AX6">
            <v>677268045</v>
          </cell>
          <cell r="BK6">
            <v>677268045</v>
          </cell>
          <cell r="CB6">
            <v>0</v>
          </cell>
        </row>
        <row r="7">
          <cell r="H7">
            <v>410393037130.42798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102598259282.60699</v>
          </cell>
          <cell r="AK7">
            <v>102598259282.60699</v>
          </cell>
          <cell r="AX7">
            <v>102598259282.60699</v>
          </cell>
          <cell r="BK7">
            <v>102598259282.60699</v>
          </cell>
          <cell r="CB7">
            <v>0</v>
          </cell>
        </row>
        <row r="8">
          <cell r="H8">
            <v>3946452554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986613138.5</v>
          </cell>
          <cell r="AK8">
            <v>986613138.5</v>
          </cell>
          <cell r="AX8">
            <v>986613138.5</v>
          </cell>
          <cell r="BK8">
            <v>986613138.5</v>
          </cell>
          <cell r="CB8">
            <v>0</v>
          </cell>
        </row>
        <row r="9">
          <cell r="H9">
            <v>4637964372</v>
          </cell>
          <cell r="I9">
            <v>42228000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1170048093</v>
          </cell>
          <cell r="AK9">
            <v>1170048093</v>
          </cell>
          <cell r="AX9">
            <v>1170048093</v>
          </cell>
          <cell r="BK9">
            <v>1170048093</v>
          </cell>
          <cell r="CB9">
            <v>0</v>
          </cell>
        </row>
        <row r="10">
          <cell r="H10">
            <v>3548059391.9941368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887014847.9985342</v>
          </cell>
          <cell r="AK10">
            <v>887014847.9985342</v>
          </cell>
          <cell r="AX10">
            <v>887014847.9985342</v>
          </cell>
          <cell r="BK10">
            <v>887014847.9985342</v>
          </cell>
          <cell r="CB10">
            <v>0</v>
          </cell>
        </row>
        <row r="11">
          <cell r="H11">
            <v>4269510138.3519921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1067377534.587998</v>
          </cell>
          <cell r="AK11">
            <v>1067377534.587998</v>
          </cell>
          <cell r="AX11">
            <v>1067377534.587998</v>
          </cell>
          <cell r="BK11">
            <v>1067377534.587998</v>
          </cell>
          <cell r="CB11">
            <v>0</v>
          </cell>
        </row>
        <row r="12">
          <cell r="H12">
            <v>1784367889.7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446091972.42500001</v>
          </cell>
          <cell r="AK12">
            <v>446091972.42500001</v>
          </cell>
          <cell r="AX12">
            <v>446091972.42500001</v>
          </cell>
          <cell r="BK12">
            <v>446091972.42500001</v>
          </cell>
          <cell r="CB12">
            <v>0</v>
          </cell>
        </row>
        <row r="13">
          <cell r="H13">
            <v>5033560834.9993</v>
          </cell>
          <cell r="I13">
            <v>550000000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1395890208.749825</v>
          </cell>
          <cell r="AK13">
            <v>1395890208.749825</v>
          </cell>
          <cell r="AX13">
            <v>1395890208.749825</v>
          </cell>
          <cell r="BK13">
            <v>1395890208.749825</v>
          </cell>
          <cell r="CB13">
            <v>0</v>
          </cell>
        </row>
        <row r="14">
          <cell r="H14">
            <v>6621313106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1655328276.5</v>
          </cell>
          <cell r="AK14">
            <v>1655328276.5</v>
          </cell>
          <cell r="AX14">
            <v>1655328276.5</v>
          </cell>
          <cell r="BK14">
            <v>1655328276.5</v>
          </cell>
          <cell r="CB14">
            <v>0</v>
          </cell>
        </row>
        <row r="15">
          <cell r="H15">
            <v>3623866762.970612</v>
          </cell>
          <cell r="I15">
            <v>577177000.02938795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1050260940.75</v>
          </cell>
          <cell r="AK15">
            <v>1050260940.75</v>
          </cell>
          <cell r="AX15">
            <v>1050260940.75</v>
          </cell>
          <cell r="BK15">
            <v>1050260940.75</v>
          </cell>
          <cell r="CB15">
            <v>0</v>
          </cell>
        </row>
        <row r="16">
          <cell r="H16">
            <v>12378182907.31267</v>
          </cell>
          <cell r="I16">
            <v>445429564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3205903117.8281674</v>
          </cell>
          <cell r="AK16">
            <v>3205903117.8281674</v>
          </cell>
          <cell r="AX16">
            <v>3205903117.8281674</v>
          </cell>
          <cell r="BK16">
            <v>3205903117.8281674</v>
          </cell>
          <cell r="CB16">
            <v>0</v>
          </cell>
        </row>
        <row r="17">
          <cell r="H17">
            <v>7349148746.000001</v>
          </cell>
          <cell r="I17">
            <v>1632037775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2245296630.25</v>
          </cell>
          <cell r="AK17">
            <v>2245296630.25</v>
          </cell>
          <cell r="AX17">
            <v>2245296630.25</v>
          </cell>
          <cell r="BK17">
            <v>2245296630.25</v>
          </cell>
          <cell r="CB17">
            <v>0</v>
          </cell>
        </row>
        <row r="18">
          <cell r="H18">
            <v>1940541276.4000001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485135319.10000002</v>
          </cell>
          <cell r="AK18">
            <v>485135319.10000002</v>
          </cell>
          <cell r="AX18">
            <v>485135319.10000002</v>
          </cell>
          <cell r="BK18">
            <v>485135319.10000002</v>
          </cell>
          <cell r="CB18">
            <v>0</v>
          </cell>
        </row>
        <row r="19">
          <cell r="H19">
            <v>7352643709</v>
          </cell>
          <cell r="I19">
            <v>1660284759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2253232117</v>
          </cell>
          <cell r="AK19">
            <v>2253232117</v>
          </cell>
          <cell r="AX19">
            <v>2253232117</v>
          </cell>
          <cell r="BK19">
            <v>2253232117</v>
          </cell>
          <cell r="CB19">
            <v>0</v>
          </cell>
        </row>
        <row r="20">
          <cell r="H20">
            <v>3862808958</v>
          </cell>
          <cell r="I20">
            <v>200000000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1015702239.5</v>
          </cell>
          <cell r="AK20">
            <v>1015702239.5</v>
          </cell>
          <cell r="AX20">
            <v>1015702239.5</v>
          </cell>
          <cell r="BK20">
            <v>1015702239.5</v>
          </cell>
          <cell r="CB20">
            <v>0</v>
          </cell>
        </row>
        <row r="21">
          <cell r="H21">
            <v>3437288016.0900002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859322004.02250004</v>
          </cell>
          <cell r="AK21">
            <v>859322004.02250004</v>
          </cell>
          <cell r="AX21">
            <v>859322004.02250004</v>
          </cell>
          <cell r="BK21">
            <v>859322004.02250004</v>
          </cell>
          <cell r="CB21">
            <v>0</v>
          </cell>
        </row>
        <row r="22">
          <cell r="H22">
            <v>3989298500</v>
          </cell>
          <cell r="I22">
            <v>376386252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1091421188</v>
          </cell>
          <cell r="AK22">
            <v>1091421188</v>
          </cell>
          <cell r="AX22">
            <v>1091421188</v>
          </cell>
          <cell r="BK22">
            <v>1091421188</v>
          </cell>
          <cell r="CB22">
            <v>0</v>
          </cell>
        </row>
        <row r="23">
          <cell r="H23">
            <v>817107861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204276965.25</v>
          </cell>
          <cell r="AK23">
            <v>204276965.25</v>
          </cell>
          <cell r="AX23">
            <v>204276965.25</v>
          </cell>
          <cell r="BK23">
            <v>204276965.25</v>
          </cell>
          <cell r="CB23">
            <v>0</v>
          </cell>
        </row>
        <row r="24">
          <cell r="H24">
            <v>568812090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142203022.5</v>
          </cell>
          <cell r="AK24">
            <v>142203022.5</v>
          </cell>
          <cell r="AX24">
            <v>142203022.5</v>
          </cell>
          <cell r="BK24">
            <v>142203022.5</v>
          </cell>
          <cell r="CB24">
            <v>0</v>
          </cell>
        </row>
        <row r="25">
          <cell r="H25">
            <v>1782582670.5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445645667.625</v>
          </cell>
          <cell r="AK25">
            <v>445645667.625</v>
          </cell>
          <cell r="AX25">
            <v>445645667.625</v>
          </cell>
          <cell r="BK25">
            <v>445645667.625</v>
          </cell>
          <cell r="CB25">
            <v>0</v>
          </cell>
        </row>
        <row r="26">
          <cell r="H26">
            <v>11980219623.2878</v>
          </cell>
          <cell r="I26">
            <v>2225290606</v>
          </cell>
          <cell r="J26">
            <v>12972497568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6794501949.32195</v>
          </cell>
          <cell r="AK26">
            <v>6794501949.32195</v>
          </cell>
          <cell r="AX26">
            <v>6794501949.32195</v>
          </cell>
          <cell r="BK26">
            <v>6794501949.32195</v>
          </cell>
          <cell r="CB26">
            <v>0</v>
          </cell>
        </row>
        <row r="27">
          <cell r="H27">
            <v>0</v>
          </cell>
          <cell r="I27">
            <v>0</v>
          </cell>
          <cell r="J27">
            <v>8298317068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2074579267</v>
          </cell>
          <cell r="AK27">
            <v>2074579267</v>
          </cell>
          <cell r="AX27">
            <v>2074579267</v>
          </cell>
          <cell r="BK27">
            <v>2074579267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19789498444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4947374611</v>
          </cell>
          <cell r="AK28">
            <v>4947374611</v>
          </cell>
          <cell r="AX28">
            <v>4947374611</v>
          </cell>
          <cell r="BK28">
            <v>4947374611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86863322595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21715830648.75</v>
          </cell>
          <cell r="AK29">
            <v>21715830648.75</v>
          </cell>
          <cell r="AX29">
            <v>21715830648.75</v>
          </cell>
          <cell r="BK29">
            <v>21715830648.75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4073396523.8800001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1018349130.97</v>
          </cell>
          <cell r="AK30">
            <v>1018349130.97</v>
          </cell>
          <cell r="AX30">
            <v>1018349130.97</v>
          </cell>
          <cell r="BK30">
            <v>1018349130.97</v>
          </cell>
          <cell r="CB30">
            <v>0</v>
          </cell>
        </row>
        <row r="31">
          <cell r="H31">
            <v>0</v>
          </cell>
          <cell r="I31">
            <v>0</v>
          </cell>
          <cell r="J31">
            <v>5591118479</v>
          </cell>
          <cell r="K31">
            <v>0</v>
          </cell>
          <cell r="L31">
            <v>0</v>
          </cell>
          <cell r="M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1397779619.75</v>
          </cell>
          <cell r="AK31">
            <v>1397779619.75</v>
          </cell>
          <cell r="AX31">
            <v>1397779619.75</v>
          </cell>
          <cell r="BK31">
            <v>1397779619.75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1319679712.96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329919928.24000001</v>
          </cell>
          <cell r="AK32">
            <v>329919928.24000001</v>
          </cell>
          <cell r="AX32">
            <v>329919928.24000001</v>
          </cell>
          <cell r="BK32">
            <v>329919928.24000001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6755343460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1688835865</v>
          </cell>
          <cell r="AK33">
            <v>1688835865</v>
          </cell>
          <cell r="AX33">
            <v>1688835865</v>
          </cell>
          <cell r="BK33">
            <v>1688835865</v>
          </cell>
          <cell r="CB33">
            <v>0</v>
          </cell>
        </row>
        <row r="34">
          <cell r="H34">
            <v>0</v>
          </cell>
          <cell r="I34">
            <v>3803985000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950996250</v>
          </cell>
          <cell r="AK34">
            <v>950996250</v>
          </cell>
          <cell r="AX34">
            <v>950996250</v>
          </cell>
          <cell r="BK34">
            <v>950996250</v>
          </cell>
          <cell r="CB34">
            <v>0</v>
          </cell>
        </row>
        <row r="35">
          <cell r="H35">
            <v>0</v>
          </cell>
          <cell r="I35">
            <v>3720150188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930037547</v>
          </cell>
          <cell r="AK35">
            <v>930037547</v>
          </cell>
          <cell r="AX35">
            <v>930037547</v>
          </cell>
          <cell r="BK35">
            <v>930037547</v>
          </cell>
          <cell r="CB35">
            <v>0</v>
          </cell>
        </row>
        <row r="36">
          <cell r="H36">
            <v>16385376683.860001</v>
          </cell>
          <cell r="I36">
            <v>946944480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4333080290.9650002</v>
          </cell>
          <cell r="AK36">
            <v>4333080290.9650002</v>
          </cell>
          <cell r="AX36">
            <v>4333080290.9650002</v>
          </cell>
          <cell r="BK36">
            <v>4333080290.9650002</v>
          </cell>
          <cell r="CB36">
            <v>0</v>
          </cell>
        </row>
        <row r="37">
          <cell r="H37">
            <v>586618776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146654694</v>
          </cell>
          <cell r="AK37">
            <v>146654694</v>
          </cell>
          <cell r="AX37">
            <v>146654694</v>
          </cell>
          <cell r="BK37">
            <v>146654694</v>
          </cell>
          <cell r="CB37">
            <v>0</v>
          </cell>
        </row>
        <row r="38">
          <cell r="H38">
            <v>0</v>
          </cell>
          <cell r="I38">
            <v>71105192984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17776298246</v>
          </cell>
          <cell r="AK38">
            <v>17776298246</v>
          </cell>
          <cell r="AX38">
            <v>17776298246</v>
          </cell>
          <cell r="BK38">
            <v>17776298246</v>
          </cell>
          <cell r="CB38">
            <v>0</v>
          </cell>
        </row>
        <row r="39">
          <cell r="H39">
            <v>2349469491.9000001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587367372.97500002</v>
          </cell>
          <cell r="AK39">
            <v>587367372.97500002</v>
          </cell>
          <cell r="AX39">
            <v>587367372.97500002</v>
          </cell>
          <cell r="BK39">
            <v>587367372.97500002</v>
          </cell>
          <cell r="CB39">
            <v>0</v>
          </cell>
        </row>
        <row r="40">
          <cell r="H40">
            <v>2834987153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708746788.25</v>
          </cell>
          <cell r="AK40">
            <v>708746788.25</v>
          </cell>
          <cell r="AX40">
            <v>708746788.25</v>
          </cell>
          <cell r="BK40">
            <v>708746788.25</v>
          </cell>
          <cell r="CB40">
            <v>0</v>
          </cell>
        </row>
        <row r="41">
          <cell r="H41">
            <v>0</v>
          </cell>
          <cell r="I41">
            <v>1855392000.1998999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463848000.04997498</v>
          </cell>
          <cell r="AK41">
            <v>463848000.04997498</v>
          </cell>
          <cell r="AX41">
            <v>463848000.04997498</v>
          </cell>
          <cell r="BK41">
            <v>463848000.04997498</v>
          </cell>
          <cell r="CB41">
            <v>0</v>
          </cell>
        </row>
        <row r="42">
          <cell r="H42">
            <v>0</v>
          </cell>
          <cell r="I42">
            <v>2511191000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627797750</v>
          </cell>
          <cell r="AK42">
            <v>627797750</v>
          </cell>
          <cell r="AX42">
            <v>627797750</v>
          </cell>
          <cell r="BK42">
            <v>627797750</v>
          </cell>
          <cell r="CB42">
            <v>0</v>
          </cell>
        </row>
        <row r="43">
          <cell r="H43">
            <v>0</v>
          </cell>
          <cell r="I43">
            <v>7056700645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1764175161.25</v>
          </cell>
          <cell r="AK43">
            <v>1764175161.25</v>
          </cell>
          <cell r="AX43">
            <v>1764175161.25</v>
          </cell>
          <cell r="BK43">
            <v>1764175161.25</v>
          </cell>
          <cell r="CB43">
            <v>0</v>
          </cell>
        </row>
        <row r="44">
          <cell r="H44">
            <v>4023486557.4400001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1005871639.36</v>
          </cell>
          <cell r="AK44">
            <v>1005871639.36</v>
          </cell>
          <cell r="AX44">
            <v>1005871639.36</v>
          </cell>
          <cell r="BK44">
            <v>1005871639.36</v>
          </cell>
          <cell r="CB44">
            <v>0</v>
          </cell>
        </row>
        <row r="45">
          <cell r="H45">
            <v>0</v>
          </cell>
          <cell r="I45">
            <v>1570400000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392600000</v>
          </cell>
          <cell r="AK45">
            <v>392600000</v>
          </cell>
          <cell r="AX45">
            <v>392600000</v>
          </cell>
          <cell r="BK45">
            <v>392600000</v>
          </cell>
          <cell r="CB45">
            <v>0</v>
          </cell>
        </row>
        <row r="46">
          <cell r="H46">
            <v>52515960062.083878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13128990015.520969</v>
          </cell>
          <cell r="AK46">
            <v>13128990015.520969</v>
          </cell>
          <cell r="AX46">
            <v>13128990015.520969</v>
          </cell>
          <cell r="BK46">
            <v>13128990015.520969</v>
          </cell>
          <cell r="CB46">
            <v>0</v>
          </cell>
        </row>
        <row r="47">
          <cell r="H47">
            <v>0</v>
          </cell>
          <cell r="I47">
            <v>2966807972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741701993</v>
          </cell>
          <cell r="AK47">
            <v>741701993</v>
          </cell>
          <cell r="AX47">
            <v>741701993</v>
          </cell>
          <cell r="BK47">
            <v>741701993</v>
          </cell>
          <cell r="CB47">
            <v>0</v>
          </cell>
        </row>
        <row r="48">
          <cell r="H48">
            <v>0</v>
          </cell>
          <cell r="I48">
            <v>1900000000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475000000</v>
          </cell>
          <cell r="AK48">
            <v>475000000</v>
          </cell>
          <cell r="AX48">
            <v>475000000</v>
          </cell>
          <cell r="BK48">
            <v>475000000</v>
          </cell>
          <cell r="CB48">
            <v>0</v>
          </cell>
        </row>
        <row r="49">
          <cell r="H49">
            <v>6345161925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1586290481.25</v>
          </cell>
          <cell r="AK49">
            <v>1586290481.25</v>
          </cell>
          <cell r="AX49">
            <v>1586290481.25</v>
          </cell>
          <cell r="BK49">
            <v>1586290481.25</v>
          </cell>
          <cell r="CB49">
            <v>0</v>
          </cell>
        </row>
        <row r="50">
          <cell r="H50">
            <v>3143371126.1995997</v>
          </cell>
          <cell r="I50">
            <v>386876446.29960001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882561893.12479997</v>
          </cell>
          <cell r="AK50">
            <v>882561893.12479997</v>
          </cell>
          <cell r="AX50">
            <v>882561893.12479997</v>
          </cell>
          <cell r="BK50">
            <v>882561893.12479997</v>
          </cell>
          <cell r="CB50">
            <v>0</v>
          </cell>
        </row>
        <row r="51">
          <cell r="H51">
            <v>0</v>
          </cell>
          <cell r="I51">
            <v>3950000000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987500000</v>
          </cell>
          <cell r="AK51">
            <v>987500000</v>
          </cell>
          <cell r="AX51">
            <v>987500000</v>
          </cell>
          <cell r="BK51">
            <v>987500000</v>
          </cell>
          <cell r="CB51">
            <v>0</v>
          </cell>
        </row>
        <row r="52">
          <cell r="H52">
            <v>0</v>
          </cell>
          <cell r="I52">
            <v>2306000000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576500000</v>
          </cell>
          <cell r="AK52">
            <v>576500000</v>
          </cell>
          <cell r="AX52">
            <v>576500000</v>
          </cell>
          <cell r="BK52">
            <v>576500000</v>
          </cell>
          <cell r="CB52">
            <v>0</v>
          </cell>
        </row>
        <row r="53">
          <cell r="H53">
            <v>0</v>
          </cell>
          <cell r="I53">
            <v>0</v>
          </cell>
          <cell r="J53">
            <v>19574846307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4893711576.75</v>
          </cell>
          <cell r="AK53">
            <v>4893711576.75</v>
          </cell>
          <cell r="AX53">
            <v>4893711576.75</v>
          </cell>
          <cell r="BK53">
            <v>4893711576.75</v>
          </cell>
          <cell r="CB53">
            <v>0</v>
          </cell>
        </row>
        <row r="54">
          <cell r="H54">
            <v>1256236439.28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314059109.81999999</v>
          </cell>
          <cell r="AK54">
            <v>314059109.81999999</v>
          </cell>
          <cell r="AX54">
            <v>314059109.81999999</v>
          </cell>
          <cell r="BK54">
            <v>314059109.81999999</v>
          </cell>
          <cell r="CB54">
            <v>0</v>
          </cell>
        </row>
        <row r="55">
          <cell r="H55">
            <v>7181109072.96</v>
          </cell>
          <cell r="I55">
            <v>0</v>
          </cell>
          <cell r="J55">
            <v>108900000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1822502268.24</v>
          </cell>
          <cell r="AK55">
            <v>1822502268.24</v>
          </cell>
          <cell r="AX55">
            <v>1822502268.24</v>
          </cell>
          <cell r="BK55">
            <v>1822502268.24</v>
          </cell>
          <cell r="CB55">
            <v>0</v>
          </cell>
        </row>
        <row r="56">
          <cell r="H56">
            <v>509005051</v>
          </cell>
          <cell r="I56">
            <v>680376999.72000003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297345512.68000001</v>
          </cell>
          <cell r="AK56">
            <v>297345512.68000001</v>
          </cell>
          <cell r="AX56">
            <v>297345512.68000001</v>
          </cell>
          <cell r="BK56">
            <v>297345512.68000001</v>
          </cell>
          <cell r="CB56">
            <v>0</v>
          </cell>
        </row>
        <row r="57">
          <cell r="H57">
            <v>100077312793.2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30019328198.299999</v>
          </cell>
          <cell r="AK57">
            <v>25019328198.299999</v>
          </cell>
          <cell r="AX57">
            <v>25019328198.299999</v>
          </cell>
          <cell r="BK57">
            <v>20019328198.299999</v>
          </cell>
          <cell r="CB57">
            <v>0</v>
          </cell>
        </row>
        <row r="58">
          <cell r="H58">
            <v>21334974498.034191</v>
          </cell>
          <cell r="I58">
            <v>2594199550.965807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5982293512.25</v>
          </cell>
          <cell r="AK58">
            <v>5982293512.25</v>
          </cell>
          <cell r="AX58">
            <v>5982293512.25</v>
          </cell>
          <cell r="BK58">
            <v>5982293512.25</v>
          </cell>
          <cell r="CB58">
            <v>0</v>
          </cell>
        </row>
        <row r="59">
          <cell r="H59">
            <v>16264136962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4066034240.5</v>
          </cell>
          <cell r="AK59">
            <v>4066034240.5</v>
          </cell>
          <cell r="AX59">
            <v>4066034240.5</v>
          </cell>
          <cell r="BK59">
            <v>4066034240.5</v>
          </cell>
          <cell r="CB59">
            <v>0</v>
          </cell>
        </row>
        <row r="60">
          <cell r="H60">
            <v>32183654073.200001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8045913518.3000002</v>
          </cell>
          <cell r="AK60">
            <v>8045913518.3000002</v>
          </cell>
          <cell r="AX60">
            <v>8045913518.3000002</v>
          </cell>
          <cell r="BK60">
            <v>8045913518.3000002</v>
          </cell>
          <cell r="CB60">
            <v>0</v>
          </cell>
        </row>
        <row r="61">
          <cell r="H61">
            <v>0</v>
          </cell>
          <cell r="I61">
            <v>1681776695.2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420444173.80000001</v>
          </cell>
          <cell r="AK61">
            <v>420444173.80000001</v>
          </cell>
          <cell r="AX61">
            <v>420444173.80000001</v>
          </cell>
          <cell r="BK61">
            <v>420444173.80000001</v>
          </cell>
          <cell r="CB61">
            <v>0</v>
          </cell>
        </row>
        <row r="62">
          <cell r="H62">
            <v>0</v>
          </cell>
          <cell r="I62">
            <v>112131553133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28032888283.25</v>
          </cell>
          <cell r="AK62">
            <v>28032888283.25</v>
          </cell>
          <cell r="AX62">
            <v>28032888283.25</v>
          </cell>
          <cell r="BK62">
            <v>28032888283.25</v>
          </cell>
          <cell r="CB62">
            <v>0</v>
          </cell>
        </row>
        <row r="63">
          <cell r="H63">
            <v>0</v>
          </cell>
          <cell r="I63">
            <v>22472228449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5618057112.25</v>
          </cell>
          <cell r="AK63">
            <v>5618057112.25</v>
          </cell>
          <cell r="AX63">
            <v>5618057112.25</v>
          </cell>
          <cell r="BK63">
            <v>5618057112.25</v>
          </cell>
          <cell r="CB63">
            <v>0</v>
          </cell>
        </row>
        <row r="64">
          <cell r="H64">
            <v>0</v>
          </cell>
          <cell r="I64">
            <v>12849513885.800001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3212378471.4500003</v>
          </cell>
          <cell r="AK64">
            <v>3212378471.4500003</v>
          </cell>
          <cell r="AX64">
            <v>3212378471.4500003</v>
          </cell>
          <cell r="BK64">
            <v>3212378471.4500003</v>
          </cell>
          <cell r="CB64">
            <v>0</v>
          </cell>
        </row>
        <row r="65">
          <cell r="H65">
            <v>230423034699.28</v>
          </cell>
          <cell r="I65">
            <v>5814576435</v>
          </cell>
          <cell r="J65">
            <v>163708200</v>
          </cell>
          <cell r="K65">
            <v>0</v>
          </cell>
          <cell r="L65">
            <v>0</v>
          </cell>
          <cell r="M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59100329833.57</v>
          </cell>
          <cell r="AK65">
            <v>59100329833.57</v>
          </cell>
          <cell r="AX65">
            <v>59100329833.57</v>
          </cell>
          <cell r="BK65">
            <v>59100329833.57</v>
          </cell>
          <cell r="CB65">
            <v>0</v>
          </cell>
        </row>
        <row r="66">
          <cell r="H66">
            <v>52190683495.599998</v>
          </cell>
          <cell r="I66">
            <v>0</v>
          </cell>
          <cell r="J66">
            <v>163708206</v>
          </cell>
          <cell r="K66">
            <v>0</v>
          </cell>
          <cell r="L66">
            <v>0</v>
          </cell>
          <cell r="M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13088597925.4</v>
          </cell>
          <cell r="AK66">
            <v>13088597925.4</v>
          </cell>
          <cell r="AX66">
            <v>13088597925.4</v>
          </cell>
          <cell r="BK66">
            <v>13088597925.4</v>
          </cell>
          <cell r="CB66">
            <v>0</v>
          </cell>
        </row>
        <row r="67">
          <cell r="H67">
            <v>1568271017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392067754.25</v>
          </cell>
          <cell r="AK67">
            <v>392067754.25</v>
          </cell>
          <cell r="AX67">
            <v>392067754.25</v>
          </cell>
          <cell r="BK67">
            <v>392067754.25</v>
          </cell>
          <cell r="CB67">
            <v>0</v>
          </cell>
        </row>
        <row r="68">
          <cell r="H68">
            <v>0</v>
          </cell>
          <cell r="I68">
            <v>1118818400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279704600</v>
          </cell>
          <cell r="AK68">
            <v>279704600</v>
          </cell>
          <cell r="AX68">
            <v>279704600</v>
          </cell>
          <cell r="BK68">
            <v>279704600</v>
          </cell>
          <cell r="CB68">
            <v>0</v>
          </cell>
        </row>
        <row r="69">
          <cell r="H69">
            <v>779542430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194885607.5</v>
          </cell>
          <cell r="AK69">
            <v>194885607.5</v>
          </cell>
          <cell r="AX69">
            <v>194885607.5</v>
          </cell>
          <cell r="BK69">
            <v>194885607.5</v>
          </cell>
          <cell r="CB69">
            <v>0</v>
          </cell>
        </row>
        <row r="70">
          <cell r="H70">
            <v>17757875246.8964</v>
          </cell>
          <cell r="I70">
            <v>705027305.09260011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4615725637.9972506</v>
          </cell>
          <cell r="AK70">
            <v>4615725637.9972506</v>
          </cell>
          <cell r="AX70">
            <v>4615725637.9972506</v>
          </cell>
          <cell r="BK70">
            <v>4615725637.9972506</v>
          </cell>
          <cell r="CB70">
            <v>0</v>
          </cell>
        </row>
        <row r="71">
          <cell r="H71">
            <v>3349988039.02</v>
          </cell>
          <cell r="I71">
            <v>350000000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924997009.755</v>
          </cell>
          <cell r="AK71">
            <v>924997009.755</v>
          </cell>
          <cell r="AX71">
            <v>924997009.755</v>
          </cell>
          <cell r="BK71">
            <v>924997009.755</v>
          </cell>
          <cell r="CB71">
            <v>0</v>
          </cell>
        </row>
        <row r="72">
          <cell r="H72">
            <v>2714602636.04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678650659.00999999</v>
          </cell>
          <cell r="AK72">
            <v>678650659.00999999</v>
          </cell>
          <cell r="AX72">
            <v>678650659.00999999</v>
          </cell>
          <cell r="BK72">
            <v>678650659.00999999</v>
          </cell>
          <cell r="CB72">
            <v>0</v>
          </cell>
        </row>
        <row r="73">
          <cell r="H73">
            <v>0</v>
          </cell>
          <cell r="I73">
            <v>2184900000.0900002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546225000.02250004</v>
          </cell>
          <cell r="AK73">
            <v>546225000.02250004</v>
          </cell>
          <cell r="AX73">
            <v>546225000.02250004</v>
          </cell>
          <cell r="BK73">
            <v>546225000.02250004</v>
          </cell>
          <cell r="CB73">
            <v>0</v>
          </cell>
        </row>
        <row r="74">
          <cell r="H74">
            <v>0</v>
          </cell>
          <cell r="I74">
            <v>6549591800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1637397950</v>
          </cell>
          <cell r="AK74">
            <v>1637397950</v>
          </cell>
          <cell r="AX74">
            <v>1637397950</v>
          </cell>
          <cell r="BK74">
            <v>1637397950</v>
          </cell>
          <cell r="CB74">
            <v>0</v>
          </cell>
        </row>
        <row r="75">
          <cell r="H75">
            <v>0</v>
          </cell>
          <cell r="I75">
            <v>6355699000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1588924750</v>
          </cell>
          <cell r="AK75">
            <v>1588924750</v>
          </cell>
          <cell r="AX75">
            <v>1588924750</v>
          </cell>
          <cell r="BK75">
            <v>1588924750</v>
          </cell>
          <cell r="CB75">
            <v>0</v>
          </cell>
        </row>
        <row r="76">
          <cell r="H76">
            <v>327510526.23983598</v>
          </cell>
          <cell r="I76">
            <v>38000000.002000198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91377631.560459048</v>
          </cell>
          <cell r="AK76">
            <v>91377631.560459048</v>
          </cell>
          <cell r="AX76">
            <v>91377631.560459048</v>
          </cell>
          <cell r="BK76">
            <v>91377631.560459048</v>
          </cell>
          <cell r="CB76">
            <v>0</v>
          </cell>
        </row>
        <row r="77">
          <cell r="H77">
            <v>0</v>
          </cell>
          <cell r="I77">
            <v>5400000000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1350000000</v>
          </cell>
          <cell r="AK77">
            <v>1350000000</v>
          </cell>
          <cell r="AX77">
            <v>1350000000</v>
          </cell>
          <cell r="BK77">
            <v>1350000000</v>
          </cell>
          <cell r="CB77">
            <v>0</v>
          </cell>
        </row>
        <row r="78">
          <cell r="H78">
            <v>11764319600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2941079900</v>
          </cell>
          <cell r="AK78">
            <v>2941079900</v>
          </cell>
          <cell r="AX78">
            <v>2941079900</v>
          </cell>
          <cell r="BK78">
            <v>2941079900</v>
          </cell>
          <cell r="CB78">
            <v>0</v>
          </cell>
        </row>
        <row r="79">
          <cell r="H79">
            <v>22705144756.599998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5676286189.1499996</v>
          </cell>
          <cell r="AK79">
            <v>5676286189.1499996</v>
          </cell>
          <cell r="AX79">
            <v>5676286189.1499996</v>
          </cell>
          <cell r="BK79">
            <v>5676286189.1499996</v>
          </cell>
          <cell r="CB79">
            <v>0</v>
          </cell>
        </row>
        <row r="80">
          <cell r="H80">
            <v>3798738364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949684591</v>
          </cell>
          <cell r="AK80">
            <v>949684591</v>
          </cell>
          <cell r="AX80">
            <v>949684591</v>
          </cell>
          <cell r="BK80">
            <v>949684591</v>
          </cell>
          <cell r="CB80">
            <v>0</v>
          </cell>
        </row>
        <row r="81">
          <cell r="H81">
            <v>3158269686</v>
          </cell>
          <cell r="I81">
            <v>543430314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925425000</v>
          </cell>
          <cell r="AK81">
            <v>925425000</v>
          </cell>
          <cell r="AX81">
            <v>925425000</v>
          </cell>
          <cell r="BK81">
            <v>925425000</v>
          </cell>
          <cell r="CB81">
            <v>0</v>
          </cell>
        </row>
        <row r="82">
          <cell r="H82">
            <v>201035576</v>
          </cell>
          <cell r="I82">
            <v>1014000000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303758894</v>
          </cell>
          <cell r="AK82">
            <v>303758894</v>
          </cell>
          <cell r="AX82">
            <v>303758894</v>
          </cell>
          <cell r="BK82">
            <v>303758894</v>
          </cell>
          <cell r="CB82">
            <v>0</v>
          </cell>
        </row>
        <row r="83">
          <cell r="H83">
            <v>3965680000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991420000</v>
          </cell>
          <cell r="AK83">
            <v>991420000</v>
          </cell>
          <cell r="AX83">
            <v>991420000</v>
          </cell>
          <cell r="BK83">
            <v>991420000</v>
          </cell>
          <cell r="CB83">
            <v>0</v>
          </cell>
        </row>
        <row r="84">
          <cell r="H84">
            <v>952000000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238000000</v>
          </cell>
          <cell r="AK84">
            <v>238000000</v>
          </cell>
          <cell r="AX84">
            <v>238000000</v>
          </cell>
          <cell r="BK84">
            <v>238000000</v>
          </cell>
          <cell r="CB84">
            <v>0</v>
          </cell>
        </row>
        <row r="85">
          <cell r="H85">
            <v>758815588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189703897</v>
          </cell>
          <cell r="AK85">
            <v>189703897</v>
          </cell>
          <cell r="AX85">
            <v>189703897</v>
          </cell>
          <cell r="BK85">
            <v>189703897</v>
          </cell>
          <cell r="CB85">
            <v>0</v>
          </cell>
        </row>
        <row r="86">
          <cell r="H86">
            <v>0</v>
          </cell>
          <cell r="I86">
            <v>1160400000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290100000</v>
          </cell>
          <cell r="AK86">
            <v>290100000</v>
          </cell>
          <cell r="AX86">
            <v>290100000</v>
          </cell>
          <cell r="BK86">
            <v>290100000</v>
          </cell>
          <cell r="CB86">
            <v>0</v>
          </cell>
        </row>
        <row r="87">
          <cell r="H87">
            <v>4088311832.5553212</v>
          </cell>
          <cell r="I87">
            <v>602488167.44064212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1172699999.9989908</v>
          </cell>
          <cell r="AK87">
            <v>1172699999.9989908</v>
          </cell>
          <cell r="AX87">
            <v>1172699999.9989908</v>
          </cell>
          <cell r="BK87">
            <v>1172699999.9989908</v>
          </cell>
          <cell r="CB87">
            <v>0</v>
          </cell>
        </row>
        <row r="88">
          <cell r="H88">
            <v>1863247706.4396338</v>
          </cell>
          <cell r="I88">
            <v>1521652293.5603671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846225000.00000024</v>
          </cell>
          <cell r="AK88">
            <v>846225000.00000024</v>
          </cell>
          <cell r="AX88">
            <v>846225000.00000024</v>
          </cell>
          <cell r="BK88">
            <v>846225000.00000024</v>
          </cell>
          <cell r="CB88">
            <v>0</v>
          </cell>
        </row>
        <row r="89">
          <cell r="H89">
            <v>3094686031.43999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773671507.85999751</v>
          </cell>
          <cell r="AK89">
            <v>773671507.85999751</v>
          </cell>
          <cell r="AX89">
            <v>773671507.85999751</v>
          </cell>
          <cell r="BK89">
            <v>773671507.85999751</v>
          </cell>
          <cell r="CB89">
            <v>0</v>
          </cell>
        </row>
        <row r="90">
          <cell r="H90">
            <v>3552215075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888053768.75</v>
          </cell>
          <cell r="AK90">
            <v>888053768.75</v>
          </cell>
          <cell r="AX90">
            <v>888053768.75</v>
          </cell>
          <cell r="BK90">
            <v>888053768.75</v>
          </cell>
          <cell r="CB90">
            <v>0</v>
          </cell>
        </row>
        <row r="91">
          <cell r="H91">
            <v>3282674203.02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820668550.755</v>
          </cell>
          <cell r="AK91">
            <v>820668550.755</v>
          </cell>
          <cell r="AX91">
            <v>820668550.755</v>
          </cell>
          <cell r="BK91">
            <v>820668550.755</v>
          </cell>
          <cell r="CB91">
            <v>0</v>
          </cell>
        </row>
        <row r="92">
          <cell r="H92">
            <v>4138988105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1034747026.25</v>
          </cell>
          <cell r="AK92">
            <v>1034747026.25</v>
          </cell>
          <cell r="AX92">
            <v>1034747026.25</v>
          </cell>
          <cell r="BK92">
            <v>1034747026.25</v>
          </cell>
          <cell r="CB92">
            <v>0</v>
          </cell>
        </row>
        <row r="93">
          <cell r="H93">
            <v>4578054306.8800001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1144513576.72</v>
          </cell>
          <cell r="AK93">
            <v>1144513576.72</v>
          </cell>
          <cell r="AX93">
            <v>1144513576.72</v>
          </cell>
          <cell r="BK93">
            <v>1144513576.72</v>
          </cell>
          <cell r="CB93">
            <v>0</v>
          </cell>
        </row>
        <row r="94">
          <cell r="H94">
            <v>2718513365.8600001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679628341.46500003</v>
          </cell>
          <cell r="AK94">
            <v>679628341.46500003</v>
          </cell>
          <cell r="AX94">
            <v>679628341.46500003</v>
          </cell>
          <cell r="BK94">
            <v>679628341.46500003</v>
          </cell>
          <cell r="CB94">
            <v>0</v>
          </cell>
        </row>
        <row r="95">
          <cell r="H95">
            <v>2824865218.4399996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706216304.6099999</v>
          </cell>
          <cell r="AK95">
            <v>706216304.6099999</v>
          </cell>
          <cell r="AX95">
            <v>706216304.6099999</v>
          </cell>
          <cell r="BK95">
            <v>706216304.6099999</v>
          </cell>
          <cell r="CB95">
            <v>0</v>
          </cell>
        </row>
        <row r="96">
          <cell r="H96">
            <v>3945850744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986462686</v>
          </cell>
          <cell r="AK96">
            <v>986462686</v>
          </cell>
          <cell r="AX96">
            <v>986462686</v>
          </cell>
          <cell r="BK96">
            <v>986462686</v>
          </cell>
          <cell r="CB96">
            <v>0</v>
          </cell>
        </row>
        <row r="97">
          <cell r="H97">
            <v>2790615576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697653894</v>
          </cell>
          <cell r="AK97">
            <v>697653894</v>
          </cell>
          <cell r="AX97">
            <v>697653894</v>
          </cell>
          <cell r="BK97">
            <v>697653894</v>
          </cell>
          <cell r="CB97">
            <v>0</v>
          </cell>
        </row>
        <row r="98">
          <cell r="H98">
            <v>3227162022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806790505.5</v>
          </cell>
          <cell r="AK98">
            <v>806790505.5</v>
          </cell>
          <cell r="AX98">
            <v>806790505.5</v>
          </cell>
          <cell r="BK98">
            <v>806790505.5</v>
          </cell>
          <cell r="CB98">
            <v>0</v>
          </cell>
        </row>
        <row r="99">
          <cell r="H99">
            <v>3399398031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849849507.75</v>
          </cell>
          <cell r="AK99">
            <v>849849507.75</v>
          </cell>
          <cell r="AX99">
            <v>849849507.75</v>
          </cell>
          <cell r="BK99">
            <v>849849507.75</v>
          </cell>
          <cell r="CB99">
            <v>0</v>
          </cell>
        </row>
        <row r="100">
          <cell r="H100">
            <v>3438719012.04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859679753.00999999</v>
          </cell>
          <cell r="AK100">
            <v>859679753.00999999</v>
          </cell>
          <cell r="AX100">
            <v>859679753.00999999</v>
          </cell>
          <cell r="BK100">
            <v>859679753.00999999</v>
          </cell>
          <cell r="CB100">
            <v>0</v>
          </cell>
        </row>
        <row r="101">
          <cell r="H101">
            <v>2827342327.8000002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706835581.95000005</v>
          </cell>
          <cell r="AK101">
            <v>706835581.95000005</v>
          </cell>
          <cell r="AX101">
            <v>706835581.95000005</v>
          </cell>
          <cell r="BK101">
            <v>706835581.95000005</v>
          </cell>
          <cell r="CB101">
            <v>0</v>
          </cell>
        </row>
        <row r="102">
          <cell r="H102">
            <v>4246452193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1061613048.25</v>
          </cell>
          <cell r="AK102">
            <v>1061613048.25</v>
          </cell>
          <cell r="AX102">
            <v>1061613048.25</v>
          </cell>
          <cell r="BK102">
            <v>1061613048.25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1951317368</v>
          </cell>
          <cell r="L103">
            <v>0</v>
          </cell>
          <cell r="M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487829342</v>
          </cell>
          <cell r="AK103">
            <v>487829342</v>
          </cell>
          <cell r="AX103">
            <v>487829342</v>
          </cell>
          <cell r="BK103">
            <v>487829342</v>
          </cell>
          <cell r="CB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1299723224</v>
          </cell>
          <cell r="L104">
            <v>0</v>
          </cell>
          <cell r="M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324930806</v>
          </cell>
          <cell r="AK104">
            <v>324930806</v>
          </cell>
          <cell r="AX104">
            <v>324930806</v>
          </cell>
          <cell r="BK104">
            <v>324930806</v>
          </cell>
          <cell r="CB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971934797</v>
          </cell>
          <cell r="L105">
            <v>0</v>
          </cell>
          <cell r="M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242983699.25</v>
          </cell>
          <cell r="AK105">
            <v>242983699.25</v>
          </cell>
          <cell r="AX105">
            <v>242983699.25</v>
          </cell>
          <cell r="BK105">
            <v>242983699.25</v>
          </cell>
          <cell r="CB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305552179</v>
          </cell>
          <cell r="L106">
            <v>0</v>
          </cell>
          <cell r="M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76388044.75</v>
          </cell>
          <cell r="AK106">
            <v>76388044.75</v>
          </cell>
          <cell r="AX106">
            <v>76388044.75</v>
          </cell>
          <cell r="BK106">
            <v>76388044.75</v>
          </cell>
          <cell r="CB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544097087</v>
          </cell>
          <cell r="L107">
            <v>0</v>
          </cell>
          <cell r="M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136024271.75</v>
          </cell>
          <cell r="AK107">
            <v>136024271.75</v>
          </cell>
          <cell r="AX107">
            <v>136024271.75</v>
          </cell>
          <cell r="BK107">
            <v>136024271.75</v>
          </cell>
          <cell r="CB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305936497</v>
          </cell>
          <cell r="L108">
            <v>0</v>
          </cell>
          <cell r="M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76484124.25</v>
          </cell>
          <cell r="AK108">
            <v>76484124.25</v>
          </cell>
          <cell r="AX108">
            <v>76484124.25</v>
          </cell>
          <cell r="BK108">
            <v>76484124.25</v>
          </cell>
          <cell r="CB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291663564</v>
          </cell>
          <cell r="L109">
            <v>0</v>
          </cell>
          <cell r="M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72915891</v>
          </cell>
          <cell r="AK109">
            <v>72915891</v>
          </cell>
          <cell r="AX109">
            <v>72915891</v>
          </cell>
          <cell r="BK109">
            <v>72915891</v>
          </cell>
          <cell r="CB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222440942</v>
          </cell>
          <cell r="L110">
            <v>0</v>
          </cell>
          <cell r="M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55610235.5</v>
          </cell>
          <cell r="AK110">
            <v>55610235.5</v>
          </cell>
          <cell r="AX110">
            <v>55610235.5</v>
          </cell>
          <cell r="BK110">
            <v>55610235.5</v>
          </cell>
          <cell r="CB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369896954</v>
          </cell>
          <cell r="L111">
            <v>0</v>
          </cell>
          <cell r="M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92474238.5</v>
          </cell>
          <cell r="AK111">
            <v>92474238.5</v>
          </cell>
          <cell r="AX111">
            <v>92474238.5</v>
          </cell>
          <cell r="BK111">
            <v>92474238.5</v>
          </cell>
          <cell r="CB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1214498163</v>
          </cell>
          <cell r="L112">
            <v>0</v>
          </cell>
          <cell r="M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303624540.75</v>
          </cell>
          <cell r="AK112">
            <v>303624540.75</v>
          </cell>
          <cell r="AX112">
            <v>303624540.75</v>
          </cell>
          <cell r="BK112">
            <v>303624540.75</v>
          </cell>
          <cell r="CB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308361458</v>
          </cell>
          <cell r="L113">
            <v>0</v>
          </cell>
          <cell r="M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77090364.5</v>
          </cell>
          <cell r="AK113">
            <v>77090364.5</v>
          </cell>
          <cell r="AX113">
            <v>77090364.5</v>
          </cell>
          <cell r="BK113">
            <v>77090364.5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388182714</v>
          </cell>
          <cell r="L114">
            <v>0</v>
          </cell>
          <cell r="M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97045678.5</v>
          </cell>
          <cell r="AK114">
            <v>97045678.5</v>
          </cell>
          <cell r="AX114">
            <v>97045678.5</v>
          </cell>
          <cell r="BK114">
            <v>97045678.5</v>
          </cell>
          <cell r="CB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395305670</v>
          </cell>
          <cell r="L115">
            <v>0</v>
          </cell>
          <cell r="M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98826417.5</v>
          </cell>
          <cell r="AK115">
            <v>98826417.5</v>
          </cell>
          <cell r="AX115">
            <v>98826417.5</v>
          </cell>
          <cell r="BK115">
            <v>98826417.5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1295007520</v>
          </cell>
          <cell r="L116">
            <v>0</v>
          </cell>
          <cell r="M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323751880</v>
          </cell>
          <cell r="AK116">
            <v>323751880</v>
          </cell>
          <cell r="AX116">
            <v>323751880</v>
          </cell>
          <cell r="BK116">
            <v>323751880</v>
          </cell>
          <cell r="CB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1068667400</v>
          </cell>
          <cell r="L117">
            <v>0</v>
          </cell>
          <cell r="M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267166850</v>
          </cell>
          <cell r="AK117">
            <v>267166850</v>
          </cell>
          <cell r="AX117">
            <v>267166850</v>
          </cell>
          <cell r="BK117">
            <v>267166850</v>
          </cell>
          <cell r="CB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381588166</v>
          </cell>
          <cell r="L118">
            <v>0</v>
          </cell>
          <cell r="M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95397041.5</v>
          </cell>
          <cell r="AK118">
            <v>95397041.5</v>
          </cell>
          <cell r="AX118">
            <v>95397041.5</v>
          </cell>
          <cell r="BK118">
            <v>95397041.5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511808738</v>
          </cell>
          <cell r="L119">
            <v>0</v>
          </cell>
          <cell r="M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127952184.5</v>
          </cell>
          <cell r="AK119">
            <v>127952184.5</v>
          </cell>
          <cell r="AX119">
            <v>127952184.5</v>
          </cell>
          <cell r="BK119">
            <v>127952184.5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742895394</v>
          </cell>
          <cell r="L120">
            <v>0</v>
          </cell>
          <cell r="M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185723848.5</v>
          </cell>
          <cell r="AK120">
            <v>185723848.5</v>
          </cell>
          <cell r="AX120">
            <v>185723848.5</v>
          </cell>
          <cell r="BK120">
            <v>185723848.5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830842800</v>
          </cell>
          <cell r="L121">
            <v>0</v>
          </cell>
          <cell r="M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207710700</v>
          </cell>
          <cell r="AK121">
            <v>207710700</v>
          </cell>
          <cell r="AX121">
            <v>207710700</v>
          </cell>
          <cell r="BK121">
            <v>207710700</v>
          </cell>
          <cell r="CB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847596800</v>
          </cell>
          <cell r="L122">
            <v>0</v>
          </cell>
          <cell r="M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211899200</v>
          </cell>
          <cell r="AK122">
            <v>211899200</v>
          </cell>
          <cell r="AX122">
            <v>211899200</v>
          </cell>
          <cell r="BK122">
            <v>211899200</v>
          </cell>
          <cell r="CB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465873282</v>
          </cell>
          <cell r="L123">
            <v>0</v>
          </cell>
          <cell r="M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116468320.5</v>
          </cell>
          <cell r="AK123">
            <v>116468320.5</v>
          </cell>
          <cell r="AX123">
            <v>116468320.5</v>
          </cell>
          <cell r="BK123">
            <v>116468320.5</v>
          </cell>
          <cell r="CB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297116710</v>
          </cell>
          <cell r="L124">
            <v>0</v>
          </cell>
          <cell r="M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74279177.5</v>
          </cell>
          <cell r="AK124">
            <v>74279177.5</v>
          </cell>
          <cell r="AX124">
            <v>74279177.5</v>
          </cell>
          <cell r="BK124">
            <v>74279177.5</v>
          </cell>
          <cell r="CB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951381400</v>
          </cell>
          <cell r="L125">
            <v>0</v>
          </cell>
          <cell r="M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237845350</v>
          </cell>
          <cell r="AK125">
            <v>237845350</v>
          </cell>
          <cell r="AX125">
            <v>237845350</v>
          </cell>
          <cell r="BK125">
            <v>237845350</v>
          </cell>
          <cell r="CB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926649370</v>
          </cell>
          <cell r="L126">
            <v>0</v>
          </cell>
          <cell r="M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231662342.5</v>
          </cell>
          <cell r="AK126">
            <v>231662342.5</v>
          </cell>
          <cell r="AX126">
            <v>231662342.5</v>
          </cell>
          <cell r="BK126">
            <v>231662342.5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407293700</v>
          </cell>
          <cell r="L127">
            <v>0</v>
          </cell>
          <cell r="M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101823425</v>
          </cell>
          <cell r="AK127">
            <v>101823425</v>
          </cell>
          <cell r="AX127">
            <v>101823425</v>
          </cell>
          <cell r="BK127">
            <v>101823425</v>
          </cell>
          <cell r="CB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332024173</v>
          </cell>
          <cell r="L128">
            <v>0</v>
          </cell>
          <cell r="M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83006043.25</v>
          </cell>
          <cell r="AK128">
            <v>83006043.25</v>
          </cell>
          <cell r="AX128">
            <v>83006043.25</v>
          </cell>
          <cell r="BK128">
            <v>83006043.25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606783496</v>
          </cell>
          <cell r="L129">
            <v>0</v>
          </cell>
          <cell r="M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151695874</v>
          </cell>
          <cell r="AK129">
            <v>151695874</v>
          </cell>
          <cell r="AX129">
            <v>151695874</v>
          </cell>
          <cell r="BK129">
            <v>151695874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321200000</v>
          </cell>
          <cell r="L130">
            <v>0</v>
          </cell>
          <cell r="M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80300000</v>
          </cell>
          <cell r="AK130">
            <v>80300000</v>
          </cell>
          <cell r="AX130">
            <v>80300000</v>
          </cell>
          <cell r="BK130">
            <v>80300000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502708800</v>
          </cell>
          <cell r="L131">
            <v>0</v>
          </cell>
          <cell r="M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125677200</v>
          </cell>
          <cell r="AK131">
            <v>125677200</v>
          </cell>
          <cell r="AX131">
            <v>125677200</v>
          </cell>
          <cell r="BK131">
            <v>125677200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176735528</v>
          </cell>
          <cell r="L132">
            <v>0</v>
          </cell>
          <cell r="M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44183882</v>
          </cell>
          <cell r="AK132">
            <v>44183882</v>
          </cell>
          <cell r="AX132">
            <v>44183882</v>
          </cell>
          <cell r="BK132">
            <v>44183882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419123898</v>
          </cell>
          <cell r="L133">
            <v>0</v>
          </cell>
          <cell r="M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104780974.5</v>
          </cell>
          <cell r="AK133">
            <v>104780974.5</v>
          </cell>
          <cell r="AX133">
            <v>104780974.5</v>
          </cell>
          <cell r="BK133">
            <v>104780974.5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589654094</v>
          </cell>
          <cell r="L134">
            <v>0</v>
          </cell>
          <cell r="M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147413523.5</v>
          </cell>
          <cell r="AK134">
            <v>147413523.5</v>
          </cell>
          <cell r="AX134">
            <v>147413523.5</v>
          </cell>
          <cell r="BK134">
            <v>147413523.5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119405764</v>
          </cell>
          <cell r="L135">
            <v>0</v>
          </cell>
          <cell r="M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29851441</v>
          </cell>
          <cell r="AK135">
            <v>29851441</v>
          </cell>
          <cell r="AX135">
            <v>29851441</v>
          </cell>
          <cell r="BK135">
            <v>29851441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410866786</v>
          </cell>
          <cell r="L136">
            <v>0</v>
          </cell>
          <cell r="M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102716696.5</v>
          </cell>
          <cell r="AK136">
            <v>102716696.5</v>
          </cell>
          <cell r="AX136">
            <v>102716696.5</v>
          </cell>
          <cell r="BK136">
            <v>102716696.5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92088568</v>
          </cell>
          <cell r="L137">
            <v>0</v>
          </cell>
          <cell r="M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23022142</v>
          </cell>
          <cell r="AK137">
            <v>23022142</v>
          </cell>
          <cell r="AX137">
            <v>23022142</v>
          </cell>
          <cell r="BK137">
            <v>23022142</v>
          </cell>
          <cell r="CB137">
            <v>0</v>
          </cell>
        </row>
        <row r="138">
          <cell r="H138">
            <v>1239726429282.4238</v>
          </cell>
          <cell r="I138">
            <v>298898273875.40027</v>
          </cell>
          <cell r="J138">
            <v>165759536563.84</v>
          </cell>
          <cell r="K138">
            <v>20866223004</v>
          </cell>
          <cell r="L138">
            <v>0</v>
          </cell>
          <cell r="M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436312615681.41602</v>
          </cell>
          <cell r="AK138">
            <v>431312615681.41602</v>
          </cell>
          <cell r="AX138">
            <v>431312615681.41602</v>
          </cell>
          <cell r="BK138">
            <v>426312615681.41602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2026701784.4414001</v>
          </cell>
          <cell r="M139">
            <v>139243872.00003001</v>
          </cell>
          <cell r="R139">
            <v>324575132.38193637</v>
          </cell>
          <cell r="S139">
            <v>4010897794.0474</v>
          </cell>
          <cell r="T139">
            <v>6195876490.6539507</v>
          </cell>
          <cell r="U139">
            <v>5020573997.0952988</v>
          </cell>
          <cell r="V139">
            <v>861744833.56175768</v>
          </cell>
          <cell r="W139">
            <v>313557659.99689364</v>
          </cell>
          <cell r="X139">
            <v>3174323768.3811789</v>
          </cell>
          <cell r="AK139">
            <v>3174323768.3811789</v>
          </cell>
          <cell r="AX139">
            <v>3174323768.3811789</v>
          </cell>
          <cell r="BK139">
            <v>3174323768.3811789</v>
          </cell>
          <cell r="CB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2227718573.4418001</v>
          </cell>
          <cell r="M140">
            <v>224896967.99996001</v>
          </cell>
          <cell r="R140">
            <v>208460387.51174703</v>
          </cell>
          <cell r="S140">
            <v>4022086420.6788998</v>
          </cell>
          <cell r="T140">
            <v>11360588361.336712</v>
          </cell>
          <cell r="U140">
            <v>9881699925.3425579</v>
          </cell>
          <cell r="V140">
            <v>1431559883.9965396</v>
          </cell>
          <cell r="W140">
            <v>47328551.997613788</v>
          </cell>
          <cell r="X140">
            <v>4510937677.7422791</v>
          </cell>
          <cell r="AK140">
            <v>4510937677.7422791</v>
          </cell>
          <cell r="AX140">
            <v>4510937677.7422791</v>
          </cell>
          <cell r="BK140">
            <v>4510937677.7422791</v>
          </cell>
          <cell r="CB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2427412180.3232002</v>
          </cell>
          <cell r="M141">
            <v>0</v>
          </cell>
          <cell r="R141">
            <v>314501001.35090464</v>
          </cell>
          <cell r="S141">
            <v>4263719946.4780998</v>
          </cell>
          <cell r="T141">
            <v>27591551033.867386</v>
          </cell>
          <cell r="U141">
            <v>22485076670.765457</v>
          </cell>
          <cell r="V141">
            <v>4268715063.1104212</v>
          </cell>
          <cell r="W141">
            <v>837759299.99151015</v>
          </cell>
          <cell r="X141">
            <v>8649296040.5048981</v>
          </cell>
          <cell r="AK141">
            <v>8649296040.5048981</v>
          </cell>
          <cell r="AX141">
            <v>8649296040.5048981</v>
          </cell>
          <cell r="BK141">
            <v>8649296040.5048981</v>
          </cell>
          <cell r="CB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1766980113.6012001</v>
          </cell>
          <cell r="M142">
            <v>43879439.999968</v>
          </cell>
          <cell r="R142">
            <v>469751629.1900242</v>
          </cell>
          <cell r="S142">
            <v>3023451129.2778001</v>
          </cell>
          <cell r="T142">
            <v>9893889876.0240898</v>
          </cell>
          <cell r="U142">
            <v>9160650742.346241</v>
          </cell>
          <cell r="V142">
            <v>726188077.67788792</v>
          </cell>
          <cell r="W142">
            <v>7051055.999961568</v>
          </cell>
          <cell r="X142">
            <v>3799488047.0232711</v>
          </cell>
          <cell r="AK142">
            <v>3799488047.0232711</v>
          </cell>
          <cell r="AX142">
            <v>3799488047.0232711</v>
          </cell>
          <cell r="BK142">
            <v>3799488047.0232711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1649534027.8069</v>
          </cell>
          <cell r="M143">
            <v>388466084.00010997</v>
          </cell>
          <cell r="R143">
            <v>414771841.42998421</v>
          </cell>
          <cell r="S143">
            <v>3907858894.8741002</v>
          </cell>
          <cell r="T143">
            <v>9645077013.5317554</v>
          </cell>
          <cell r="U143">
            <v>8185005800.3100996</v>
          </cell>
          <cell r="V143">
            <v>1202379959.6184053</v>
          </cell>
          <cell r="W143">
            <v>257691253.60325015</v>
          </cell>
          <cell r="X143">
            <v>4001426965.4107127</v>
          </cell>
          <cell r="AK143">
            <v>4001426965.4107127</v>
          </cell>
          <cell r="AX143">
            <v>4001426965.4107127</v>
          </cell>
          <cell r="BK143">
            <v>4001426965.4107127</v>
          </cell>
          <cell r="CB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1975141420.2816999</v>
          </cell>
          <cell r="M144">
            <v>124999999.99996001</v>
          </cell>
          <cell r="R144">
            <v>396821495.27032548</v>
          </cell>
          <cell r="S144">
            <v>1216420719.3585</v>
          </cell>
          <cell r="T144">
            <v>9390900256.7882195</v>
          </cell>
          <cell r="U144">
            <v>7331112902.1548338</v>
          </cell>
          <cell r="V144">
            <v>1703534654.6368768</v>
          </cell>
          <cell r="W144">
            <v>356252699.99651021</v>
          </cell>
          <cell r="X144">
            <v>3276070972.9246764</v>
          </cell>
          <cell r="AK144">
            <v>3276070972.9246764</v>
          </cell>
          <cell r="AX144">
            <v>3276070972.9246764</v>
          </cell>
          <cell r="BK144">
            <v>3276070972.9246764</v>
          </cell>
          <cell r="CB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1257883148.7618999</v>
          </cell>
          <cell r="M145">
            <v>0</v>
          </cell>
          <cell r="R145">
            <v>398706418.79035348</v>
          </cell>
          <cell r="S145">
            <v>2055088120.8778999</v>
          </cell>
          <cell r="T145">
            <v>10232499904.823099</v>
          </cell>
          <cell r="U145">
            <v>8131131567.3919973</v>
          </cell>
          <cell r="V145">
            <v>1614387445.4360611</v>
          </cell>
          <cell r="W145">
            <v>486980891.99504131</v>
          </cell>
          <cell r="X145">
            <v>3486044398.313313</v>
          </cell>
          <cell r="AK145">
            <v>3486044398.313313</v>
          </cell>
          <cell r="AX145">
            <v>3486044398.313313</v>
          </cell>
          <cell r="BK145">
            <v>3486044398.313313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2230458843.3164001</v>
          </cell>
          <cell r="M146">
            <v>0</v>
          </cell>
          <cell r="R146">
            <v>353069889.79731315</v>
          </cell>
          <cell r="S146">
            <v>1231486691.5825</v>
          </cell>
          <cell r="T146">
            <v>10869863363.122322</v>
          </cell>
          <cell r="U146">
            <v>8775549255.234663</v>
          </cell>
          <cell r="V146">
            <v>1608756781.4774144</v>
          </cell>
          <cell r="W146">
            <v>485557326.41024303</v>
          </cell>
          <cell r="X146">
            <v>3671219696.9546337</v>
          </cell>
          <cell r="AK146">
            <v>3671219696.9546337</v>
          </cell>
          <cell r="AX146">
            <v>3671219696.9546337</v>
          </cell>
          <cell r="BK146">
            <v>3671219696.9546337</v>
          </cell>
          <cell r="CB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1435904740.5613</v>
          </cell>
          <cell r="M147">
            <v>127739951.99999</v>
          </cell>
          <cell r="R147">
            <v>353345175.11077309</v>
          </cell>
          <cell r="S147">
            <v>3021507395.7593002</v>
          </cell>
          <cell r="T147">
            <v>9776108509.2960339</v>
          </cell>
          <cell r="U147">
            <v>7838776235.6242561</v>
          </cell>
          <cell r="V147">
            <v>1480500649.6763201</v>
          </cell>
          <cell r="W147">
            <v>456831623.99545836</v>
          </cell>
          <cell r="X147">
            <v>3678651443.18185</v>
          </cell>
          <cell r="AK147">
            <v>3678651443.18185</v>
          </cell>
          <cell r="AX147">
            <v>3678651443.18185</v>
          </cell>
          <cell r="BK147">
            <v>3678651443.18185</v>
          </cell>
          <cell r="CB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1581455156.5225</v>
          </cell>
          <cell r="M148">
            <v>129672096.0001</v>
          </cell>
          <cell r="R148">
            <v>301588086.23123145</v>
          </cell>
          <cell r="S148">
            <v>4201001821.7985001</v>
          </cell>
          <cell r="T148">
            <v>18991685085.88382</v>
          </cell>
          <cell r="U148">
            <v>14941066247.338379</v>
          </cell>
          <cell r="V148">
            <v>3317409634.5526843</v>
          </cell>
          <cell r="W148">
            <v>733209203.99275541</v>
          </cell>
          <cell r="X148">
            <v>6301350561.6090374</v>
          </cell>
          <cell r="AK148">
            <v>6301350561.6090374</v>
          </cell>
          <cell r="AX148">
            <v>6301350561.6090374</v>
          </cell>
          <cell r="BK148">
            <v>6301350561.6090374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1497119223.6008999</v>
          </cell>
          <cell r="M149">
            <v>401789352.00005001</v>
          </cell>
          <cell r="R149">
            <v>315387152.63082618</v>
          </cell>
          <cell r="S149">
            <v>5446174855.7154999</v>
          </cell>
          <cell r="T149">
            <v>14385158155.965343</v>
          </cell>
          <cell r="U149">
            <v>9222960942.3021774</v>
          </cell>
          <cell r="V149">
            <v>4497334609.6698704</v>
          </cell>
          <cell r="W149">
            <v>664862603.99329543</v>
          </cell>
          <cell r="X149">
            <v>5511407184.9781551</v>
          </cell>
          <cell r="AK149">
            <v>5511407184.9781551</v>
          </cell>
          <cell r="AX149">
            <v>5511407184.9781551</v>
          </cell>
          <cell r="BK149">
            <v>5511407184.9781551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2610938914.3232999</v>
          </cell>
          <cell r="M150">
            <v>265112891.00002</v>
          </cell>
          <cell r="R150">
            <v>568307845.42922235</v>
          </cell>
          <cell r="S150">
            <v>3750040747.3189998</v>
          </cell>
          <cell r="T150">
            <v>18551258171.857738</v>
          </cell>
          <cell r="U150">
            <v>15191114081.628246</v>
          </cell>
          <cell r="V150">
            <v>2883612738.2341976</v>
          </cell>
          <cell r="W150">
            <v>476531351.99529821</v>
          </cell>
          <cell r="X150">
            <v>6436414642.4823217</v>
          </cell>
          <cell r="AK150">
            <v>6436414642.4823217</v>
          </cell>
          <cell r="AX150">
            <v>6436414642.4823217</v>
          </cell>
          <cell r="BK150">
            <v>6436414642.4823217</v>
          </cell>
          <cell r="CB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2724520740.4826002</v>
          </cell>
          <cell r="M151">
            <v>462800363.99997997</v>
          </cell>
          <cell r="R151">
            <v>299111875.19105649</v>
          </cell>
          <cell r="S151">
            <v>3488015491.5588999</v>
          </cell>
          <cell r="T151">
            <v>12123457175.02445</v>
          </cell>
          <cell r="U151">
            <v>9656747173.673811</v>
          </cell>
          <cell r="V151">
            <v>1946099025.3560383</v>
          </cell>
          <cell r="W151">
            <v>520610975.99460077</v>
          </cell>
          <cell r="X151">
            <v>4774476411.5642462</v>
          </cell>
          <cell r="AK151">
            <v>4774476411.5642462</v>
          </cell>
          <cell r="AX151">
            <v>4774476411.5642462</v>
          </cell>
          <cell r="BK151">
            <v>4774476411.5642462</v>
          </cell>
          <cell r="CB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1266520223.6812999</v>
          </cell>
          <cell r="M152">
            <v>73618727.999981999</v>
          </cell>
          <cell r="R152">
            <v>342263707.59097773</v>
          </cell>
          <cell r="S152">
            <v>1567995276.4795001</v>
          </cell>
          <cell r="T152">
            <v>6393748035.7799187</v>
          </cell>
          <cell r="U152">
            <v>5337484955.4631786</v>
          </cell>
          <cell r="V152">
            <v>841433668.3189106</v>
          </cell>
          <cell r="W152">
            <v>214829411.99782953</v>
          </cell>
          <cell r="X152">
            <v>2411036492.8829198</v>
          </cell>
          <cell r="AK152">
            <v>2411036492.8829198</v>
          </cell>
          <cell r="AX152">
            <v>2411036492.8829198</v>
          </cell>
          <cell r="BK152">
            <v>2411036492.8829198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1085435157.0816</v>
          </cell>
          <cell r="M153">
            <v>44746679.999898002</v>
          </cell>
          <cell r="R153">
            <v>411413655.86971283</v>
          </cell>
          <cell r="S153">
            <v>1828087148.5838001</v>
          </cell>
          <cell r="T153">
            <v>1506943254.2759008</v>
          </cell>
          <cell r="U153">
            <v>1068067634.4220022</v>
          </cell>
          <cell r="V153">
            <v>349410948.53440529</v>
          </cell>
          <cell r="W153">
            <v>89464671.319493309</v>
          </cell>
          <cell r="X153">
            <v>1219156473.9527278</v>
          </cell>
          <cell r="AK153">
            <v>1219156473.9527278</v>
          </cell>
          <cell r="AX153">
            <v>1219156473.9527278</v>
          </cell>
          <cell r="BK153">
            <v>1219156473.9527278</v>
          </cell>
          <cell r="CB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2089958532.7224</v>
          </cell>
          <cell r="M154">
            <v>61405932.000014</v>
          </cell>
          <cell r="R154">
            <v>501746223.10968673</v>
          </cell>
          <cell r="S154">
            <v>4219034887.1587</v>
          </cell>
          <cell r="T154">
            <v>14512064231.365128</v>
          </cell>
          <cell r="U154">
            <v>12664177202.251066</v>
          </cell>
          <cell r="V154">
            <v>1534329369.1171691</v>
          </cell>
          <cell r="W154">
            <v>313557659.99689364</v>
          </cell>
          <cell r="X154">
            <v>5346052451.5889826</v>
          </cell>
          <cell r="AK154">
            <v>5346052451.5889826</v>
          </cell>
          <cell r="AX154">
            <v>5346052451.5889826</v>
          </cell>
          <cell r="BK154">
            <v>5346052451.5889826</v>
          </cell>
          <cell r="CB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1565551786.8013</v>
          </cell>
          <cell r="M155">
            <v>246807536.00005001</v>
          </cell>
          <cell r="R155">
            <v>342348586.5507912</v>
          </cell>
          <cell r="S155">
            <v>2862862743.9998999</v>
          </cell>
          <cell r="T155">
            <v>11457996449.138891</v>
          </cell>
          <cell r="U155">
            <v>8666069409.1468811</v>
          </cell>
          <cell r="V155">
            <v>2469516955.9950829</v>
          </cell>
          <cell r="W155">
            <v>322410083.9969272</v>
          </cell>
          <cell r="X155">
            <v>4118891775.6227331</v>
          </cell>
          <cell r="AK155">
            <v>4118891775.6227331</v>
          </cell>
          <cell r="AX155">
            <v>4118891775.6227331</v>
          </cell>
          <cell r="BK155">
            <v>4118891775.6227331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1642761402.7839</v>
          </cell>
          <cell r="M156">
            <v>526520135.99993998</v>
          </cell>
          <cell r="R156">
            <v>587160336.53433681</v>
          </cell>
          <cell r="S156">
            <v>4237300818.0917001</v>
          </cell>
          <cell r="T156">
            <v>11123295449.967613</v>
          </cell>
          <cell r="U156">
            <v>8474047725.4218092</v>
          </cell>
          <cell r="V156">
            <v>2031516110.2496672</v>
          </cell>
          <cell r="W156">
            <v>617731614.2961359</v>
          </cell>
          <cell r="X156">
            <v>4529259535.8443727</v>
          </cell>
          <cell r="AK156">
            <v>4529259535.8443727</v>
          </cell>
          <cell r="AX156">
            <v>4529259535.8443727</v>
          </cell>
          <cell r="BK156">
            <v>4529259535.8443727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1558070666.0418</v>
          </cell>
          <cell r="M157">
            <v>151128467.99992001</v>
          </cell>
          <cell r="R157">
            <v>284488199.19107968</v>
          </cell>
          <cell r="S157">
            <v>2465973300.8789001</v>
          </cell>
          <cell r="T157">
            <v>2954371254.1598415</v>
          </cell>
          <cell r="U157">
            <v>2126265169.3629696</v>
          </cell>
          <cell r="V157">
            <v>590862880.79941893</v>
          </cell>
          <cell r="W157">
            <v>237243203.99745253</v>
          </cell>
          <cell r="X157">
            <v>1853507972.0678849</v>
          </cell>
          <cell r="AK157">
            <v>1853507972.0678849</v>
          </cell>
          <cell r="AX157">
            <v>1853507972.0678849</v>
          </cell>
          <cell r="BK157">
            <v>1853507972.0678849</v>
          </cell>
          <cell r="CB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2540622663.1230001</v>
          </cell>
          <cell r="M158">
            <v>656283824.00009</v>
          </cell>
          <cell r="R158">
            <v>503514431.2698018</v>
          </cell>
          <cell r="S158">
            <v>6459425201.2363005</v>
          </cell>
          <cell r="T158">
            <v>22700815815.04538</v>
          </cell>
          <cell r="U158">
            <v>19275354537.533871</v>
          </cell>
          <cell r="V158">
            <v>3196561997.5137663</v>
          </cell>
          <cell r="W158">
            <v>228899279.99773997</v>
          </cell>
          <cell r="X158">
            <v>8215165483.668643</v>
          </cell>
          <cell r="AK158">
            <v>8215165483.668643</v>
          </cell>
          <cell r="AX158">
            <v>8215165483.668643</v>
          </cell>
          <cell r="BK158">
            <v>8215165483.668643</v>
          </cell>
          <cell r="CB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1421086604.2811999</v>
          </cell>
          <cell r="M159">
            <v>57976524.000001997</v>
          </cell>
          <cell r="R159">
            <v>181652173.91184554</v>
          </cell>
          <cell r="S159">
            <v>2198172680.1192002</v>
          </cell>
          <cell r="T159">
            <v>5733389842.0863771</v>
          </cell>
          <cell r="U159">
            <v>4691044687.2102365</v>
          </cell>
          <cell r="V159">
            <v>874854338.87772226</v>
          </cell>
          <cell r="W159">
            <v>167490815.99841747</v>
          </cell>
          <cell r="X159">
            <v>2398069456.0996561</v>
          </cell>
          <cell r="AK159">
            <v>2398069456.0996561</v>
          </cell>
          <cell r="AX159">
            <v>2398069456.0996561</v>
          </cell>
          <cell r="BK159">
            <v>2398069456.0996561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1346857345.4409001</v>
          </cell>
          <cell r="M160">
            <v>131882220.00004999</v>
          </cell>
          <cell r="R160">
            <v>181652173.91184554</v>
          </cell>
          <cell r="S160">
            <v>3142077016.4368</v>
          </cell>
          <cell r="T160">
            <v>12869299284.490736</v>
          </cell>
          <cell r="U160">
            <v>10234539518.417393</v>
          </cell>
          <cell r="V160">
            <v>2528248390.0743723</v>
          </cell>
          <cell r="W160">
            <v>106511375.99897142</v>
          </cell>
          <cell r="X160">
            <v>4417942010.0700827</v>
          </cell>
          <cell r="AK160">
            <v>4417942010.0700827</v>
          </cell>
          <cell r="AX160">
            <v>4417942010.0700827</v>
          </cell>
          <cell r="BK160">
            <v>4417942010.0700827</v>
          </cell>
          <cell r="CB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2396218822.0818</v>
          </cell>
          <cell r="M161">
            <v>159909900.00007999</v>
          </cell>
          <cell r="R161">
            <v>584706372.38920999</v>
          </cell>
          <cell r="S161">
            <v>1328684948.5585999</v>
          </cell>
          <cell r="T161">
            <v>4109287191.9722958</v>
          </cell>
          <cell r="U161">
            <v>3797766044.7727294</v>
          </cell>
          <cell r="V161">
            <v>301694059.19980609</v>
          </cell>
          <cell r="W161">
            <v>9827087.9997600466</v>
          </cell>
          <cell r="X161">
            <v>2144701808.7504964</v>
          </cell>
          <cell r="AK161">
            <v>2144701808.7504964</v>
          </cell>
          <cell r="AX161">
            <v>2144701808.7504964</v>
          </cell>
          <cell r="BK161">
            <v>2144701808.7504964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1323376527.2419</v>
          </cell>
          <cell r="M162">
            <v>371932579.99993002</v>
          </cell>
          <cell r="R162">
            <v>314110334.1509999</v>
          </cell>
          <cell r="S162">
            <v>2607411874.1197</v>
          </cell>
          <cell r="T162">
            <v>6433586998.5678339</v>
          </cell>
          <cell r="U162">
            <v>5455568323.452898</v>
          </cell>
          <cell r="V162">
            <v>664461015.11804223</v>
          </cell>
          <cell r="W162">
            <v>313557659.99689364</v>
          </cell>
          <cell r="X162">
            <v>2762604578.5200911</v>
          </cell>
          <cell r="AK162">
            <v>2762604578.5200911</v>
          </cell>
          <cell r="AX162">
            <v>2762604578.5200911</v>
          </cell>
          <cell r="BK162">
            <v>2762604578.5200911</v>
          </cell>
          <cell r="CB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2078755652.4796</v>
          </cell>
          <cell r="M163">
            <v>193085256.00005001</v>
          </cell>
          <cell r="R163">
            <v>325342097.5029338</v>
          </cell>
          <cell r="S163">
            <v>4932954915.8184004</v>
          </cell>
          <cell r="T163">
            <v>12240184561.168573</v>
          </cell>
          <cell r="U163">
            <v>10261637238.566467</v>
          </cell>
          <cell r="V163">
            <v>1797046054.2467399</v>
          </cell>
          <cell r="W163">
            <v>181501268.35536584</v>
          </cell>
          <cell r="X163">
            <v>4942580620.7423897</v>
          </cell>
          <cell r="AK163">
            <v>4942580620.7423897</v>
          </cell>
          <cell r="AX163">
            <v>4942580620.7423897</v>
          </cell>
          <cell r="BK163">
            <v>4942580620.7423897</v>
          </cell>
          <cell r="CB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1466789986.2751</v>
          </cell>
          <cell r="M164">
            <v>151205880.00002</v>
          </cell>
          <cell r="R164">
            <v>289219575.83123207</v>
          </cell>
          <cell r="S164">
            <v>3634441023.1925998</v>
          </cell>
          <cell r="T164">
            <v>7387119177.7009153</v>
          </cell>
          <cell r="U164">
            <v>6212431238.3567924</v>
          </cell>
          <cell r="V164">
            <v>1070999291.1915312</v>
          </cell>
          <cell r="W164">
            <v>103688648.15259132</v>
          </cell>
          <cell r="X164">
            <v>3232193910.7499666</v>
          </cell>
          <cell r="AK164">
            <v>3232193910.7499666</v>
          </cell>
          <cell r="AX164">
            <v>3232193910.7499666</v>
          </cell>
          <cell r="BK164">
            <v>3232193910.7499666</v>
          </cell>
          <cell r="CB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1093709531.931</v>
          </cell>
          <cell r="M165">
            <v>128403995.99995001</v>
          </cell>
          <cell r="R165">
            <v>358504475.52049339</v>
          </cell>
          <cell r="S165">
            <v>995432954.52127004</v>
          </cell>
          <cell r="T165">
            <v>1820237410.6076913</v>
          </cell>
          <cell r="U165">
            <v>1303387743.1871605</v>
          </cell>
          <cell r="V165">
            <v>149791135.71693167</v>
          </cell>
          <cell r="W165">
            <v>367058531.7035991</v>
          </cell>
          <cell r="X165">
            <v>1099072092.1451011</v>
          </cell>
          <cell r="AK165">
            <v>1099072092.1451011</v>
          </cell>
          <cell r="AX165">
            <v>1099072092.1451011</v>
          </cell>
          <cell r="BK165">
            <v>1099072092.1451011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1166067509.8814001</v>
          </cell>
          <cell r="M166">
            <v>188369207.99991</v>
          </cell>
          <cell r="R166">
            <v>275001877.91121328</v>
          </cell>
          <cell r="S166">
            <v>1748825232.089</v>
          </cell>
          <cell r="T166">
            <v>5608274194.9061632</v>
          </cell>
          <cell r="U166">
            <v>4646477655.1103611</v>
          </cell>
          <cell r="V166">
            <v>804297475.79753149</v>
          </cell>
          <cell r="W166">
            <v>157499063.99827111</v>
          </cell>
          <cell r="X166">
            <v>2246634505.6969218</v>
          </cell>
          <cell r="AK166">
            <v>2246634505.6969218</v>
          </cell>
          <cell r="AX166">
            <v>2246634505.6969218</v>
          </cell>
          <cell r="BK166">
            <v>2246634505.6969218</v>
          </cell>
          <cell r="CB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1806000120.1212001</v>
          </cell>
          <cell r="M167">
            <v>622793195.99998999</v>
          </cell>
          <cell r="R167">
            <v>566231751.1093781</v>
          </cell>
          <cell r="S167">
            <v>3228061377.2393999</v>
          </cell>
          <cell r="T167">
            <v>8385122262.8998585</v>
          </cell>
          <cell r="U167">
            <v>7071794159.2269535</v>
          </cell>
          <cell r="V167">
            <v>859711483.67737484</v>
          </cell>
          <cell r="W167">
            <v>453616619.99553001</v>
          </cell>
          <cell r="X167">
            <v>3652052176.8424559</v>
          </cell>
          <cell r="AK167">
            <v>3652052176.8424559</v>
          </cell>
          <cell r="AX167">
            <v>3652052176.8424559</v>
          </cell>
          <cell r="BK167">
            <v>3652052176.8424559</v>
          </cell>
          <cell r="CB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1353092377.5215001</v>
          </cell>
          <cell r="M168">
            <v>0</v>
          </cell>
          <cell r="R168">
            <v>341099075.51102298</v>
          </cell>
          <cell r="S168">
            <v>1787467985.5193999</v>
          </cell>
          <cell r="T168">
            <v>11826295341.466904</v>
          </cell>
          <cell r="U168">
            <v>9066298084.9182911</v>
          </cell>
          <cell r="V168">
            <v>2214195508.5541692</v>
          </cell>
          <cell r="W168">
            <v>545801747.99444389</v>
          </cell>
          <cell r="X168">
            <v>3826988695.0047064</v>
          </cell>
          <cell r="AK168">
            <v>3826988695.0047064</v>
          </cell>
          <cell r="AX168">
            <v>3826988695.0047064</v>
          </cell>
          <cell r="BK168">
            <v>3826988695.0047064</v>
          </cell>
          <cell r="CB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1632240514.9210999</v>
          </cell>
          <cell r="M169">
            <v>518764895.99994999</v>
          </cell>
          <cell r="R169">
            <v>504692755.42977172</v>
          </cell>
          <cell r="S169">
            <v>4626282814.9160004</v>
          </cell>
          <cell r="T169">
            <v>22245556561.128082</v>
          </cell>
          <cell r="U169">
            <v>16882266591.541676</v>
          </cell>
          <cell r="V169">
            <v>5107806033.5888157</v>
          </cell>
          <cell r="W169">
            <v>255483935.99758923</v>
          </cell>
          <cell r="X169">
            <v>7381884385.5987263</v>
          </cell>
          <cell r="AK169">
            <v>7381884385.5987263</v>
          </cell>
          <cell r="AX169">
            <v>7381884385.5987263</v>
          </cell>
          <cell r="BK169">
            <v>7381884385.5987263</v>
          </cell>
          <cell r="CB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1104863181.2807</v>
          </cell>
          <cell r="M170">
            <v>0</v>
          </cell>
          <cell r="R170">
            <v>295227055.1909529</v>
          </cell>
          <cell r="S170">
            <v>1579352512.0785999</v>
          </cell>
          <cell r="T170">
            <v>6453976667.5727406</v>
          </cell>
          <cell r="U170">
            <v>5000708019.1791105</v>
          </cell>
          <cell r="V170">
            <v>1130562476.3970373</v>
          </cell>
          <cell r="W170">
            <v>322706171.996593</v>
          </cell>
          <cell r="X170">
            <v>2358354854.0307484</v>
          </cell>
          <cell r="AK170">
            <v>2358354854.0307484</v>
          </cell>
          <cell r="AX170">
            <v>2358354854.0307484</v>
          </cell>
          <cell r="BK170">
            <v>2358354854.0307484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1458993194.6006999</v>
          </cell>
          <cell r="M171">
            <v>0</v>
          </cell>
          <cell r="R171">
            <v>329846050.07100135</v>
          </cell>
          <cell r="S171">
            <v>3193497621.1975999</v>
          </cell>
          <cell r="T171">
            <v>5810730278.0376568</v>
          </cell>
          <cell r="U171">
            <v>5049789453.0004969</v>
          </cell>
          <cell r="V171">
            <v>718373465.0377171</v>
          </cell>
          <cell r="W171">
            <v>42567359.999442711</v>
          </cell>
          <cell r="X171">
            <v>2698266785.9767394</v>
          </cell>
          <cell r="AK171">
            <v>2698266785.9767394</v>
          </cell>
          <cell r="AX171">
            <v>2698266785.9767394</v>
          </cell>
          <cell r="BK171">
            <v>2698266785.9767394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1507130978.8017001</v>
          </cell>
          <cell r="M172">
            <v>326955511.99997002</v>
          </cell>
          <cell r="R172">
            <v>645657396.78321648</v>
          </cell>
          <cell r="S172">
            <v>2676222041.5832</v>
          </cell>
          <cell r="T172">
            <v>13282054746.43693</v>
          </cell>
          <cell r="U172">
            <v>11293066437.242838</v>
          </cell>
          <cell r="V172">
            <v>1885035417.1951487</v>
          </cell>
          <cell r="W172">
            <v>103952891.99894421</v>
          </cell>
          <cell r="X172">
            <v>4609505168.9012537</v>
          </cell>
          <cell r="AK172">
            <v>4609505168.9012537</v>
          </cell>
          <cell r="AX172">
            <v>4609505168.9012537</v>
          </cell>
          <cell r="BK172">
            <v>4609505168.9012537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1817361793.2026999</v>
          </cell>
          <cell r="M173">
            <v>526102368</v>
          </cell>
          <cell r="R173">
            <v>280008392.15121251</v>
          </cell>
          <cell r="S173">
            <v>3567882816.9576001</v>
          </cell>
          <cell r="T173">
            <v>13743206509.658094</v>
          </cell>
          <cell r="U173">
            <v>10274812075.188614</v>
          </cell>
          <cell r="V173">
            <v>3015592818.4740324</v>
          </cell>
          <cell r="W173">
            <v>452801615.9954465</v>
          </cell>
          <cell r="X173">
            <v>4983640469.9924021</v>
          </cell>
          <cell r="AK173">
            <v>4983640469.9924021</v>
          </cell>
          <cell r="AX173">
            <v>4983640469.9924021</v>
          </cell>
          <cell r="BK173">
            <v>4983640469.9924021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1776892437.2425001</v>
          </cell>
          <cell r="M174">
            <v>0</v>
          </cell>
          <cell r="R174">
            <v>474938858.62998933</v>
          </cell>
          <cell r="S174">
            <v>2128821177.8392</v>
          </cell>
          <cell r="T174">
            <v>15749099024.183926</v>
          </cell>
          <cell r="U174">
            <v>11869593596.922487</v>
          </cell>
          <cell r="V174">
            <v>2515440515.275105</v>
          </cell>
          <cell r="W174">
            <v>1364064911.9863346</v>
          </cell>
          <cell r="X174">
            <v>5032437874.4739037</v>
          </cell>
          <cell r="AK174">
            <v>5032437874.4739037</v>
          </cell>
          <cell r="AX174">
            <v>5032437874.4739037</v>
          </cell>
          <cell r="BK174">
            <v>5032437874.4739037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1152210418.5214</v>
          </cell>
          <cell r="M175">
            <v>0</v>
          </cell>
          <cell r="R175">
            <v>317203034.05455577</v>
          </cell>
          <cell r="S175">
            <v>1125901459.3803</v>
          </cell>
          <cell r="T175">
            <v>3465351523.536427</v>
          </cell>
          <cell r="U175">
            <v>3386271677.9871955</v>
          </cell>
          <cell r="V175">
            <v>79079845.549231306</v>
          </cell>
          <cell r="W175">
            <v>0</v>
          </cell>
          <cell r="X175">
            <v>1515166608.8731709</v>
          </cell>
          <cell r="AK175">
            <v>1515166608.8731709</v>
          </cell>
          <cell r="AX175">
            <v>1515166608.8731709</v>
          </cell>
          <cell r="BK175">
            <v>1515166608.8731709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1679083182.1215999</v>
          </cell>
          <cell r="M176">
            <v>165175703.99996999</v>
          </cell>
          <cell r="R176">
            <v>415733073.03029585</v>
          </cell>
          <cell r="S176">
            <v>3895704084.9977999</v>
          </cell>
          <cell r="T176">
            <v>5865774699.0078039</v>
          </cell>
          <cell r="U176">
            <v>4777311348.6126909</v>
          </cell>
          <cell r="V176">
            <v>745840838.39842546</v>
          </cell>
          <cell r="W176">
            <v>342622511.99668801</v>
          </cell>
          <cell r="X176">
            <v>3005367685.7893677</v>
          </cell>
          <cell r="AK176">
            <v>3005367685.7893677</v>
          </cell>
          <cell r="AX176">
            <v>3005367685.7893677</v>
          </cell>
          <cell r="BK176">
            <v>3005367685.7893677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1169700656.0012999</v>
          </cell>
          <cell r="M177">
            <v>143021927.99992999</v>
          </cell>
          <cell r="R177">
            <v>335830407.35090894</v>
          </cell>
          <cell r="S177">
            <v>2199093143.9983001</v>
          </cell>
          <cell r="T177">
            <v>9568876808.4736176</v>
          </cell>
          <cell r="U177">
            <v>6781843028.4805269</v>
          </cell>
          <cell r="V177">
            <v>2603701295.9947629</v>
          </cell>
          <cell r="W177">
            <v>183332483.99832731</v>
          </cell>
          <cell r="X177">
            <v>3354130735.9560142</v>
          </cell>
          <cell r="AK177">
            <v>3354130735.9560142</v>
          </cell>
          <cell r="AX177">
            <v>3354130735.9560142</v>
          </cell>
          <cell r="BK177">
            <v>3354130735.9560142</v>
          </cell>
          <cell r="CB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1824244335.8418</v>
          </cell>
          <cell r="M178">
            <v>1.9997358322143555E-5</v>
          </cell>
          <cell r="R178">
            <v>474958651.42990732</v>
          </cell>
          <cell r="S178">
            <v>2459833773.3579998</v>
          </cell>
          <cell r="T178">
            <v>11852033218.316217</v>
          </cell>
          <cell r="U178">
            <v>9435302413.4412289</v>
          </cell>
          <cell r="V178">
            <v>2393702324.875411</v>
          </cell>
          <cell r="W178">
            <v>23028479.999577723</v>
          </cell>
          <cell r="X178">
            <v>4152767494.7364864</v>
          </cell>
          <cell r="AK178">
            <v>4152767494.7364864</v>
          </cell>
          <cell r="AX178">
            <v>4152767494.7364864</v>
          </cell>
          <cell r="BK178">
            <v>4152767494.7364864</v>
          </cell>
          <cell r="CB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1914637119.5223</v>
          </cell>
          <cell r="M179">
            <v>10953252.000062</v>
          </cell>
          <cell r="R179">
            <v>415229270.39050812</v>
          </cell>
          <cell r="S179">
            <v>2567181019.1188002</v>
          </cell>
          <cell r="T179">
            <v>16060393142.574705</v>
          </cell>
          <cell r="U179">
            <v>11146515409.305222</v>
          </cell>
          <cell r="V179">
            <v>4600320073.2725916</v>
          </cell>
          <cell r="W179">
            <v>313557659.99689364</v>
          </cell>
          <cell r="X179">
            <v>5242098450.9015951</v>
          </cell>
          <cell r="AK179">
            <v>5242098450.9015951</v>
          </cell>
          <cell r="AX179">
            <v>5242098450.9015951</v>
          </cell>
          <cell r="BK179">
            <v>5242098450.9015951</v>
          </cell>
          <cell r="CB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1341738251.4682</v>
          </cell>
          <cell r="M180">
            <v>42232932.000074998</v>
          </cell>
          <cell r="R180">
            <v>235431065.51140606</v>
          </cell>
          <cell r="S180">
            <v>1334490271.8529</v>
          </cell>
          <cell r="T180">
            <v>4103875073.4698653</v>
          </cell>
          <cell r="U180">
            <v>3757755912.2195539</v>
          </cell>
          <cell r="V180">
            <v>269105717.78471971</v>
          </cell>
          <cell r="W180">
            <v>77013443.465592071</v>
          </cell>
          <cell r="X180">
            <v>1764441898.5756116</v>
          </cell>
          <cell r="AK180">
            <v>1764441898.5756116</v>
          </cell>
          <cell r="AX180">
            <v>1764441898.5756116</v>
          </cell>
          <cell r="BK180">
            <v>1764441898.5756116</v>
          </cell>
          <cell r="CB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1261808896.9217</v>
          </cell>
          <cell r="M181">
            <v>351289704.00003999</v>
          </cell>
          <cell r="R181">
            <v>382655681.51056278</v>
          </cell>
          <cell r="S181">
            <v>2452989026.3193998</v>
          </cell>
          <cell r="T181">
            <v>8447604810.2403173</v>
          </cell>
          <cell r="U181">
            <v>7160191034.1648064</v>
          </cell>
          <cell r="V181">
            <v>957004492.07868004</v>
          </cell>
          <cell r="W181">
            <v>330409283.996831</v>
          </cell>
          <cell r="X181">
            <v>3224087029.7480049</v>
          </cell>
          <cell r="AK181">
            <v>3224087029.7480049</v>
          </cell>
          <cell r="AX181">
            <v>3224087029.7480049</v>
          </cell>
          <cell r="BK181">
            <v>3224087029.7480049</v>
          </cell>
          <cell r="CB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1976635074.0018001</v>
          </cell>
          <cell r="M182">
            <v>191177748.00009999</v>
          </cell>
          <cell r="R182">
            <v>284824676.63131601</v>
          </cell>
          <cell r="S182">
            <v>2876475982.947</v>
          </cell>
          <cell r="T182">
            <v>8487272132.4775267</v>
          </cell>
          <cell r="U182">
            <v>7569939170.7196655</v>
          </cell>
          <cell r="V182">
            <v>833790479.75879478</v>
          </cell>
          <cell r="W182">
            <v>83542481.999066144</v>
          </cell>
          <cell r="X182">
            <v>3454096403.5144358</v>
          </cell>
          <cell r="AK182">
            <v>3454096403.5144358</v>
          </cell>
          <cell r="AX182">
            <v>3454096403.5144358</v>
          </cell>
          <cell r="BK182">
            <v>3454096403.5144358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2013540492.8427</v>
          </cell>
          <cell r="M183">
            <v>365562392.00001001</v>
          </cell>
          <cell r="R183">
            <v>279251683.19105971</v>
          </cell>
          <cell r="S183">
            <v>4057121213.4373999</v>
          </cell>
          <cell r="T183">
            <v>17306665369.308029</v>
          </cell>
          <cell r="U183">
            <v>13865973806.039696</v>
          </cell>
          <cell r="V183">
            <v>3006893123.272737</v>
          </cell>
          <cell r="W183">
            <v>433798439.99559522</v>
          </cell>
          <cell r="X183">
            <v>6465617392.6947994</v>
          </cell>
          <cell r="AK183">
            <v>6005535287.6947994</v>
          </cell>
          <cell r="AX183">
            <v>6005535287.6947994</v>
          </cell>
          <cell r="BK183">
            <v>5545453182.6947994</v>
          </cell>
          <cell r="CB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1423389895.914</v>
          </cell>
          <cell r="M184">
            <v>39760835.999897003</v>
          </cell>
          <cell r="R184">
            <v>181652173.91184554</v>
          </cell>
          <cell r="S184">
            <v>2319335935.1280999</v>
          </cell>
          <cell r="T184">
            <v>7111149944.4337606</v>
          </cell>
          <cell r="U184">
            <v>5779556890.4418039</v>
          </cell>
          <cell r="V184">
            <v>865736934.28513503</v>
          </cell>
          <cell r="W184">
            <v>465856119.70682168</v>
          </cell>
          <cell r="X184">
            <v>2768822196.3469009</v>
          </cell>
          <cell r="AK184">
            <v>2768822196.3469009</v>
          </cell>
          <cell r="AX184">
            <v>2768822196.3469009</v>
          </cell>
          <cell r="BK184">
            <v>2768822196.3469009</v>
          </cell>
          <cell r="CB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1728371252.0423999</v>
          </cell>
          <cell r="M185">
            <v>98261543.999916002</v>
          </cell>
          <cell r="R185">
            <v>415286682.71044034</v>
          </cell>
          <cell r="S185">
            <v>3562598077.7982001</v>
          </cell>
          <cell r="T185">
            <v>11659771239.766788</v>
          </cell>
          <cell r="U185">
            <v>9634874194.9752407</v>
          </cell>
          <cell r="V185">
            <v>1481458708.7968583</v>
          </cell>
          <cell r="W185">
            <v>543438335.99469054</v>
          </cell>
          <cell r="X185">
            <v>4366072199.0794363</v>
          </cell>
          <cell r="AK185">
            <v>4366072199.0794363</v>
          </cell>
          <cell r="AX185">
            <v>4366072199.0794363</v>
          </cell>
          <cell r="BK185">
            <v>4366072199.0794363</v>
          </cell>
          <cell r="CB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2559196327.7233</v>
          </cell>
          <cell r="M186">
            <v>439046819.99992001</v>
          </cell>
          <cell r="R186">
            <v>474556529.98988819</v>
          </cell>
          <cell r="S186">
            <v>7240097419.9547997</v>
          </cell>
          <cell r="T186">
            <v>20909016004.792122</v>
          </cell>
          <cell r="U186">
            <v>17449827266.64201</v>
          </cell>
          <cell r="V186">
            <v>3065665130.1541162</v>
          </cell>
          <cell r="W186">
            <v>393523607.99599361</v>
          </cell>
          <cell r="X186">
            <v>7905478275.6150074</v>
          </cell>
          <cell r="AK186">
            <v>7905478275.6150074</v>
          </cell>
          <cell r="AX186">
            <v>7905478275.6150074</v>
          </cell>
          <cell r="BK186">
            <v>7905478275.6150074</v>
          </cell>
          <cell r="CB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1965593676.4816999</v>
          </cell>
          <cell r="M187">
            <v>377294615.99996001</v>
          </cell>
          <cell r="R187">
            <v>342236596.79073209</v>
          </cell>
          <cell r="S187">
            <v>2564578217.0391002</v>
          </cell>
          <cell r="T187">
            <v>13799941245.66449</v>
          </cell>
          <cell r="U187">
            <v>10545902668.875479</v>
          </cell>
          <cell r="V187">
            <v>2740615432.7941799</v>
          </cell>
          <cell r="W187">
            <v>513423143.99483055</v>
          </cell>
          <cell r="X187">
            <v>4762411087.9939957</v>
          </cell>
          <cell r="AK187">
            <v>4762411087.9939957</v>
          </cell>
          <cell r="AX187">
            <v>4762411087.9939957</v>
          </cell>
          <cell r="BK187">
            <v>4762411087.9939957</v>
          </cell>
          <cell r="CB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1384706284.3223</v>
          </cell>
          <cell r="M188">
            <v>87330034.999991998</v>
          </cell>
          <cell r="R188">
            <v>396607345.67030275</v>
          </cell>
          <cell r="S188">
            <v>1169524288.7205</v>
          </cell>
          <cell r="T188">
            <v>11683709236.952133</v>
          </cell>
          <cell r="U188">
            <v>10533609702.63512</v>
          </cell>
          <cell r="V188">
            <v>1004023246.3184228</v>
          </cell>
          <cell r="W188">
            <v>146076287.99858966</v>
          </cell>
          <cell r="X188">
            <v>3680469297.6663074</v>
          </cell>
          <cell r="AK188">
            <v>3680469297.6663074</v>
          </cell>
          <cell r="AX188">
            <v>3680469297.6663074</v>
          </cell>
          <cell r="BK188">
            <v>3680469297.6663074</v>
          </cell>
          <cell r="CB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1515716243.4424</v>
          </cell>
          <cell r="M189">
            <v>299624915.99992001</v>
          </cell>
          <cell r="R189">
            <v>303626118.67115664</v>
          </cell>
          <cell r="S189">
            <v>2420818972.3178</v>
          </cell>
          <cell r="T189">
            <v>9172637085.0816479</v>
          </cell>
          <cell r="U189">
            <v>7645129955.9653149</v>
          </cell>
          <cell r="V189">
            <v>1527507129.116333</v>
          </cell>
          <cell r="W189">
            <v>0</v>
          </cell>
          <cell r="X189">
            <v>3428105833.878231</v>
          </cell>
          <cell r="AK189">
            <v>3428105833.878231</v>
          </cell>
          <cell r="AX189">
            <v>3428105833.878231</v>
          </cell>
          <cell r="BK189">
            <v>3428105833.878231</v>
          </cell>
          <cell r="CB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1252931536.5613</v>
          </cell>
          <cell r="M190">
            <v>0</v>
          </cell>
          <cell r="R190">
            <v>365525264.6308009</v>
          </cell>
          <cell r="S190">
            <v>1227125531.6800001</v>
          </cell>
          <cell r="T190">
            <v>6875667874.1842375</v>
          </cell>
          <cell r="U190">
            <v>5379235311.9524155</v>
          </cell>
          <cell r="V190">
            <v>918430998.2377497</v>
          </cell>
          <cell r="W190">
            <v>578001563.9940722</v>
          </cell>
          <cell r="X190">
            <v>2430312551.7640843</v>
          </cell>
          <cell r="AK190">
            <v>2430312551.7640843</v>
          </cell>
          <cell r="AX190">
            <v>2430312551.7640843</v>
          </cell>
          <cell r="BK190">
            <v>2430312551.7640843</v>
          </cell>
          <cell r="CB190">
            <v>0</v>
          </cell>
        </row>
        <row r="191"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1777801129.0011001</v>
          </cell>
          <cell r="M191">
            <v>118885079.99993999</v>
          </cell>
          <cell r="R191">
            <v>501843199.18981892</v>
          </cell>
          <cell r="S191">
            <v>4989205961.1575003</v>
          </cell>
          <cell r="T191">
            <v>14925055118.092543</v>
          </cell>
          <cell r="U191">
            <v>11773964328.185713</v>
          </cell>
          <cell r="V191">
            <v>2406949681.914402</v>
          </cell>
          <cell r="W191">
            <v>744141107.9924283</v>
          </cell>
          <cell r="X191">
            <v>5578197621.8602257</v>
          </cell>
          <cell r="AK191">
            <v>5578197621.8602257</v>
          </cell>
          <cell r="AX191">
            <v>5578197621.8602257</v>
          </cell>
          <cell r="BK191">
            <v>5578197621.8602257</v>
          </cell>
          <cell r="CB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3144524126.0840998</v>
          </cell>
          <cell r="M192">
            <v>1329675800.0000999</v>
          </cell>
          <cell r="R192">
            <v>478036314.94987941</v>
          </cell>
          <cell r="S192">
            <v>3430288722.6366997</v>
          </cell>
          <cell r="T192">
            <v>19900494377.89838</v>
          </cell>
          <cell r="U192">
            <v>12080162505.042244</v>
          </cell>
          <cell r="V192">
            <v>7325651288.8627653</v>
          </cell>
          <cell r="W192">
            <v>494680583.99336922</v>
          </cell>
          <cell r="X192">
            <v>7070754835.3922901</v>
          </cell>
          <cell r="AK192">
            <v>7070754835.3922901</v>
          </cell>
          <cell r="AX192">
            <v>7070754835.3922901</v>
          </cell>
          <cell r="BK192">
            <v>7070754835.3922901</v>
          </cell>
          <cell r="CB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1652942186.2421</v>
          </cell>
          <cell r="M193">
            <v>137837556.00011</v>
          </cell>
          <cell r="R193">
            <v>480867087.1097703</v>
          </cell>
          <cell r="S193">
            <v>3155964551.4783001</v>
          </cell>
          <cell r="T193">
            <v>11323842245.078587</v>
          </cell>
          <cell r="U193">
            <v>9670405160.4494877</v>
          </cell>
          <cell r="V193">
            <v>749556692.63825512</v>
          </cell>
          <cell r="W193">
            <v>903880391.99084389</v>
          </cell>
          <cell r="X193">
            <v>4187863406.4772172</v>
          </cell>
          <cell r="AK193">
            <v>4187863406.4772172</v>
          </cell>
          <cell r="AX193">
            <v>4187863406.4772172</v>
          </cell>
          <cell r="BK193">
            <v>4187863406.4772172</v>
          </cell>
          <cell r="CB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1387585073.5216999</v>
          </cell>
          <cell r="M194">
            <v>60654480.000086002</v>
          </cell>
          <cell r="R194">
            <v>320575911.59115481</v>
          </cell>
          <cell r="S194">
            <v>2693180907.6789999</v>
          </cell>
          <cell r="T194">
            <v>9423562245.5691471</v>
          </cell>
          <cell r="U194">
            <v>7935042187.1749907</v>
          </cell>
          <cell r="V194">
            <v>1313739470.396065</v>
          </cell>
          <cell r="W194">
            <v>174780587.99809113</v>
          </cell>
          <cell r="X194">
            <v>3471389654.5902719</v>
          </cell>
          <cell r="AK194">
            <v>3471389654.5902719</v>
          </cell>
          <cell r="AX194">
            <v>3471389654.5902719</v>
          </cell>
          <cell r="BK194">
            <v>3471389654.5902719</v>
          </cell>
          <cell r="CB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1638923182.4419</v>
          </cell>
          <cell r="M195">
            <v>265361111.99991</v>
          </cell>
          <cell r="R195">
            <v>458222924.87021101</v>
          </cell>
          <cell r="S195">
            <v>1127265051.8400002</v>
          </cell>
          <cell r="T195">
            <v>6412049166.6624269</v>
          </cell>
          <cell r="U195">
            <v>5252647142.4289255</v>
          </cell>
          <cell r="V195">
            <v>1096598520.2358916</v>
          </cell>
          <cell r="W195">
            <v>62803503.997610003</v>
          </cell>
          <cell r="X195">
            <v>2475455359.4536123</v>
          </cell>
          <cell r="AK195">
            <v>2475455359.4536123</v>
          </cell>
          <cell r="AX195">
            <v>2475455359.4536123</v>
          </cell>
          <cell r="BK195">
            <v>2475455359.4536123</v>
          </cell>
          <cell r="CB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1516973561.9586999</v>
          </cell>
          <cell r="M196">
            <v>78029099.999910995</v>
          </cell>
          <cell r="R196">
            <v>195482263.19172159</v>
          </cell>
          <cell r="S196">
            <v>2724120094.3041</v>
          </cell>
          <cell r="T196">
            <v>3970634328.8144631</v>
          </cell>
          <cell r="U196">
            <v>3614660642.0884466</v>
          </cell>
          <cell r="V196">
            <v>250454791.41091761</v>
          </cell>
          <cell r="W196">
            <v>105518895.31509857</v>
          </cell>
          <cell r="X196">
            <v>2121309837.0672238</v>
          </cell>
          <cell r="AK196">
            <v>2121309837.0672238</v>
          </cell>
          <cell r="AX196">
            <v>2121309837.0672238</v>
          </cell>
          <cell r="BK196">
            <v>2121309837.0672238</v>
          </cell>
          <cell r="CB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1241875245.3613</v>
          </cell>
          <cell r="M197">
            <v>486641707.99994999</v>
          </cell>
          <cell r="R197">
            <v>448158375.8301757</v>
          </cell>
          <cell r="S197">
            <v>2842470450.9597001</v>
          </cell>
          <cell r="T197">
            <v>11699554931.659061</v>
          </cell>
          <cell r="U197">
            <v>9069268437.986887</v>
          </cell>
          <cell r="V197">
            <v>2287530061.6757698</v>
          </cell>
          <cell r="W197">
            <v>342756431.99640518</v>
          </cell>
          <cell r="X197">
            <v>4179675177.9525466</v>
          </cell>
          <cell r="AK197">
            <v>4179675177.9525466</v>
          </cell>
          <cell r="AX197">
            <v>4179675177.9525466</v>
          </cell>
          <cell r="BK197">
            <v>4179675177.9525466</v>
          </cell>
          <cell r="CB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1137861675.2419</v>
          </cell>
          <cell r="M198">
            <v>163510416.00007999</v>
          </cell>
          <cell r="R198">
            <v>355267161.11058587</v>
          </cell>
          <cell r="S198">
            <v>1331817014.8385</v>
          </cell>
          <cell r="T198">
            <v>7705188052.641263</v>
          </cell>
          <cell r="U198">
            <v>6210428114.2481298</v>
          </cell>
          <cell r="V198">
            <v>1079858942.3971851</v>
          </cell>
          <cell r="W198">
            <v>414900995.99594784</v>
          </cell>
          <cell r="X198">
            <v>2673411079.9580822</v>
          </cell>
          <cell r="AK198">
            <v>2673411079.9580822</v>
          </cell>
          <cell r="AX198">
            <v>2673411079.9580822</v>
          </cell>
          <cell r="BK198">
            <v>2673411079.9580822</v>
          </cell>
          <cell r="CB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1169246824.8413</v>
          </cell>
          <cell r="M199">
            <v>323648848.99993998</v>
          </cell>
          <cell r="R199">
            <v>260643682.31127307</v>
          </cell>
          <cell r="S199">
            <v>2456466737.7593999</v>
          </cell>
          <cell r="T199">
            <v>7786381713.9959183</v>
          </cell>
          <cell r="U199">
            <v>6826126628.5586739</v>
          </cell>
          <cell r="V199">
            <v>960255085.43724489</v>
          </cell>
          <cell r="W199">
            <v>0</v>
          </cell>
          <cell r="X199">
            <v>2999096951.9769578</v>
          </cell>
          <cell r="AK199">
            <v>2999096951.9769578</v>
          </cell>
          <cell r="AX199">
            <v>2999096951.9769578</v>
          </cell>
          <cell r="BK199">
            <v>2999096951.9769578</v>
          </cell>
          <cell r="CB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931043127.12161005</v>
          </cell>
          <cell r="M200">
            <v>118348992.00008</v>
          </cell>
          <cell r="R200">
            <v>208948603.9117713</v>
          </cell>
          <cell r="S200">
            <v>581971076.63959002</v>
          </cell>
          <cell r="T200">
            <v>4251780180.2857852</v>
          </cell>
          <cell r="U200">
            <v>3908983067.8062577</v>
          </cell>
          <cell r="V200">
            <v>342797112.47952735</v>
          </cell>
          <cell r="W200">
            <v>0</v>
          </cell>
          <cell r="X200">
            <v>1523022994.9897091</v>
          </cell>
          <cell r="AK200">
            <v>1523022994.9897091</v>
          </cell>
          <cell r="AX200">
            <v>1523022994.9897091</v>
          </cell>
          <cell r="BK200">
            <v>1523022994.9897091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1202335329.1617999</v>
          </cell>
          <cell r="M201">
            <v>197329811.99992999</v>
          </cell>
          <cell r="R201">
            <v>322035264.75082594</v>
          </cell>
          <cell r="S201">
            <v>1035244583.5197999</v>
          </cell>
          <cell r="T201">
            <v>5025771837.5605478</v>
          </cell>
          <cell r="U201">
            <v>4124536468.0427947</v>
          </cell>
          <cell r="V201">
            <v>771516293.51911962</v>
          </cell>
          <cell r="W201">
            <v>129719075.99863368</v>
          </cell>
          <cell r="X201">
            <v>1945679206.7482259</v>
          </cell>
          <cell r="AK201">
            <v>1945679206.7482259</v>
          </cell>
          <cell r="AX201">
            <v>1945679206.7482259</v>
          </cell>
          <cell r="BK201">
            <v>1945679206.7482259</v>
          </cell>
          <cell r="CB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1185373880.7618001</v>
          </cell>
          <cell r="M202">
            <v>144327637.00001001</v>
          </cell>
          <cell r="R202">
            <v>384542047.23063707</v>
          </cell>
          <cell r="S202">
            <v>2249293534.3188</v>
          </cell>
          <cell r="T202">
            <v>8237190809.4846458</v>
          </cell>
          <cell r="U202">
            <v>6449027775.8117924</v>
          </cell>
          <cell r="V202">
            <v>1344988177.677201</v>
          </cell>
          <cell r="W202">
            <v>443174855.99565262</v>
          </cell>
          <cell r="X202">
            <v>3050181977.1989732</v>
          </cell>
          <cell r="AK202">
            <v>3050181977.1989732</v>
          </cell>
          <cell r="AX202">
            <v>3050181977.1989732</v>
          </cell>
          <cell r="BK202">
            <v>3050181977.1989732</v>
          </cell>
          <cell r="CB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2031202090.0816</v>
          </cell>
          <cell r="M203">
            <v>164829960.00009999</v>
          </cell>
          <cell r="R203">
            <v>277190409.91118032</v>
          </cell>
          <cell r="S203">
            <v>2376447769.9194002</v>
          </cell>
          <cell r="T203">
            <v>13438911937.757839</v>
          </cell>
          <cell r="U203">
            <v>11325047596.16494</v>
          </cell>
          <cell r="V203">
            <v>1938164541.5946302</v>
          </cell>
          <cell r="W203">
            <v>175699799.99826875</v>
          </cell>
          <cell r="X203">
            <v>4572145541.9175291</v>
          </cell>
          <cell r="AK203">
            <v>4572145541.9175291</v>
          </cell>
          <cell r="AX203">
            <v>4572145541.9175291</v>
          </cell>
          <cell r="BK203">
            <v>4572145541.9175291</v>
          </cell>
          <cell r="CB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1460125231.2816</v>
          </cell>
          <cell r="M204">
            <v>154727928</v>
          </cell>
          <cell r="R204">
            <v>224692656.71151429</v>
          </cell>
          <cell r="S204">
            <v>1814075133.5783</v>
          </cell>
          <cell r="T204">
            <v>5237770725.3280544</v>
          </cell>
          <cell r="U204">
            <v>3849941386.8362765</v>
          </cell>
          <cell r="V204">
            <v>1387829338.4917784</v>
          </cell>
          <cell r="W204">
            <v>0</v>
          </cell>
          <cell r="X204">
            <v>2222847918.7248673</v>
          </cell>
          <cell r="AK204">
            <v>2222847918.7248673</v>
          </cell>
          <cell r="AX204">
            <v>2222847918.7248673</v>
          </cell>
          <cell r="BK204">
            <v>2222847918.7248673</v>
          </cell>
          <cell r="CB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1425729047.7616999</v>
          </cell>
          <cell r="M205">
            <v>328969735.99994999</v>
          </cell>
          <cell r="R205">
            <v>241901048.711604</v>
          </cell>
          <cell r="S205">
            <v>3848121561.5984998</v>
          </cell>
          <cell r="T205">
            <v>8202117402.225729</v>
          </cell>
          <cell r="U205">
            <v>6620511398.1489954</v>
          </cell>
          <cell r="V205">
            <v>1581606004.0767331</v>
          </cell>
          <cell r="W205">
            <v>0</v>
          </cell>
          <cell r="X205">
            <v>3511709699.0743704</v>
          </cell>
          <cell r="AK205">
            <v>3511709699.0743704</v>
          </cell>
          <cell r="AX205">
            <v>3511709699.0743704</v>
          </cell>
          <cell r="BK205">
            <v>3511709699.0743704</v>
          </cell>
          <cell r="CB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1188285964.5608001</v>
          </cell>
          <cell r="M206">
            <v>612582503.99995995</v>
          </cell>
          <cell r="R206">
            <v>412829360.15056026</v>
          </cell>
          <cell r="S206">
            <v>3793353701.1992002</v>
          </cell>
          <cell r="T206">
            <v>7622715828.8759804</v>
          </cell>
          <cell r="U206">
            <v>5501744593.1266088</v>
          </cell>
          <cell r="V206">
            <v>1388494391.7566674</v>
          </cell>
          <cell r="W206">
            <v>732476843.99270427</v>
          </cell>
          <cell r="X206">
            <v>3407441839.6966252</v>
          </cell>
          <cell r="AK206">
            <v>3407441839.6966252</v>
          </cell>
          <cell r="AX206">
            <v>3407441839.6966252</v>
          </cell>
          <cell r="BK206">
            <v>3407441839.6966252</v>
          </cell>
          <cell r="CB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2362945286.6457</v>
          </cell>
          <cell r="M207">
            <v>72290651.999969006</v>
          </cell>
          <cell r="R207">
            <v>181652173.91184554</v>
          </cell>
          <cell r="S207">
            <v>1026709787.0098</v>
          </cell>
          <cell r="T207">
            <v>5384224542.4572449</v>
          </cell>
          <cell r="U207">
            <v>4505746505.9256449</v>
          </cell>
          <cell r="V207">
            <v>705421524.88978565</v>
          </cell>
          <cell r="W207">
            <v>173056511.6418139</v>
          </cell>
          <cell r="X207">
            <v>2256955610.5061398</v>
          </cell>
          <cell r="AK207">
            <v>2256955610.5061398</v>
          </cell>
          <cell r="AX207">
            <v>2256955610.5061398</v>
          </cell>
          <cell r="BK207">
            <v>2256955610.5061398</v>
          </cell>
          <cell r="CB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1306502338.8011</v>
          </cell>
          <cell r="M208">
            <v>110469827.99992999</v>
          </cell>
          <cell r="R208">
            <v>194465081.99191931</v>
          </cell>
          <cell r="S208">
            <v>1311502048.0796001</v>
          </cell>
          <cell r="T208">
            <v>6706646354.7787027</v>
          </cell>
          <cell r="U208">
            <v>5419488835.5818291</v>
          </cell>
          <cell r="V208">
            <v>1283360803.1968374</v>
          </cell>
          <cell r="W208">
            <v>3796716.0000362312</v>
          </cell>
          <cell r="X208">
            <v>2407396412.9128132</v>
          </cell>
          <cell r="AK208">
            <v>2407396412.9128132</v>
          </cell>
          <cell r="AX208">
            <v>2407396412.9128132</v>
          </cell>
          <cell r="BK208">
            <v>2407396412.9128132</v>
          </cell>
          <cell r="CB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1374724641.6412001</v>
          </cell>
          <cell r="M209">
            <v>84615104.000018999</v>
          </cell>
          <cell r="R209">
            <v>384777797.03054947</v>
          </cell>
          <cell r="S209">
            <v>1668204662.8798001</v>
          </cell>
          <cell r="T209">
            <v>12443362899.002163</v>
          </cell>
          <cell r="U209">
            <v>10251726446.053419</v>
          </cell>
          <cell r="V209">
            <v>1414523916.9565766</v>
          </cell>
          <cell r="W209">
            <v>777112535.99216604</v>
          </cell>
          <cell r="X209">
            <v>3988921276.138433</v>
          </cell>
          <cell r="AK209">
            <v>3988921276.138433</v>
          </cell>
          <cell r="AX209">
            <v>3988921276.138433</v>
          </cell>
          <cell r="BK209">
            <v>3988921276.138433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1246392030.6417</v>
          </cell>
          <cell r="M210">
            <v>74114520.000069007</v>
          </cell>
          <cell r="R210">
            <v>181652173.91184554</v>
          </cell>
          <cell r="S210">
            <v>1941784081.7553</v>
          </cell>
          <cell r="T210">
            <v>4042351160.1771326</v>
          </cell>
          <cell r="U210">
            <v>3540927591.2244534</v>
          </cell>
          <cell r="V210">
            <v>418411540.95366573</v>
          </cell>
          <cell r="W210">
            <v>83012027.999013558</v>
          </cell>
          <cell r="X210">
            <v>1871573491.6215119</v>
          </cell>
          <cell r="AK210">
            <v>1871573491.6215119</v>
          </cell>
          <cell r="AX210">
            <v>1871573491.6215119</v>
          </cell>
          <cell r="BK210">
            <v>1871573491.6215119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1165309915.4417</v>
          </cell>
          <cell r="M211">
            <v>123054179.99996001</v>
          </cell>
          <cell r="R211">
            <v>305470814.87123352</v>
          </cell>
          <cell r="S211">
            <v>1198615844.1605999</v>
          </cell>
          <cell r="T211">
            <v>8832372131.4288025</v>
          </cell>
          <cell r="U211">
            <v>7680531530.5533743</v>
          </cell>
          <cell r="V211">
            <v>838282940.87853563</v>
          </cell>
          <cell r="W211">
            <v>313557659.99689364</v>
          </cell>
          <cell r="X211">
            <v>2906205721.4755745</v>
          </cell>
          <cell r="AK211">
            <v>2906205721.4755745</v>
          </cell>
          <cell r="AX211">
            <v>2906205721.4755745</v>
          </cell>
          <cell r="BK211">
            <v>2906205721.4755745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1240733745.3612001</v>
          </cell>
          <cell r="M212">
            <v>124398995.99997</v>
          </cell>
          <cell r="R212">
            <v>289319078.15125233</v>
          </cell>
          <cell r="S212">
            <v>1394432803.6784999</v>
          </cell>
          <cell r="T212">
            <v>5809316965.8981256</v>
          </cell>
          <cell r="U212">
            <v>4795032561.8218918</v>
          </cell>
          <cell r="V212">
            <v>852826180.0779146</v>
          </cell>
          <cell r="W212">
            <v>161458223.99831921</v>
          </cell>
          <cell r="X212">
            <v>2214550397.2722621</v>
          </cell>
          <cell r="AK212">
            <v>2214550397.2722621</v>
          </cell>
          <cell r="AX212">
            <v>2214550397.2722621</v>
          </cell>
          <cell r="BK212">
            <v>2214550397.2722621</v>
          </cell>
          <cell r="CB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655916737.40029001</v>
          </cell>
          <cell r="M213">
            <v>99053303.999961004</v>
          </cell>
          <cell r="R213">
            <v>320324929.67087448</v>
          </cell>
          <cell r="S213">
            <v>1985035690.7183001</v>
          </cell>
          <cell r="T213">
            <v>2471647624.5054593</v>
          </cell>
          <cell r="U213">
            <v>2208224259.5459495</v>
          </cell>
          <cell r="V213">
            <v>263423364.95950988</v>
          </cell>
          <cell r="W213">
            <v>0</v>
          </cell>
          <cell r="X213">
            <v>1382994571.5737212</v>
          </cell>
          <cell r="AK213">
            <v>1382994571.5737212</v>
          </cell>
          <cell r="AX213">
            <v>1382994571.5737212</v>
          </cell>
          <cell r="BK213">
            <v>1382994571.5737212</v>
          </cell>
          <cell r="CB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795231949.56150997</v>
          </cell>
          <cell r="M214">
            <v>146809391.99998</v>
          </cell>
          <cell r="R214">
            <v>275857441.43131769</v>
          </cell>
          <cell r="S214">
            <v>2048898430.3201001</v>
          </cell>
          <cell r="T214">
            <v>7572387210.6852732</v>
          </cell>
          <cell r="U214">
            <v>6655977862.2882996</v>
          </cell>
          <cell r="V214">
            <v>916409348.39697337</v>
          </cell>
          <cell r="W214">
            <v>0</v>
          </cell>
          <cell r="X214">
            <v>2709796105.9995451</v>
          </cell>
          <cell r="AK214">
            <v>2709796105.9995451</v>
          </cell>
          <cell r="AX214">
            <v>2709796105.9995451</v>
          </cell>
          <cell r="BK214">
            <v>2709796105.9995451</v>
          </cell>
          <cell r="CB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1011727143.3209</v>
          </cell>
          <cell r="M215">
            <v>118646015.99996001</v>
          </cell>
          <cell r="R215">
            <v>328685782.07096231</v>
          </cell>
          <cell r="S215">
            <v>1037952441.1195</v>
          </cell>
          <cell r="T215">
            <v>9906322659.0611725</v>
          </cell>
          <cell r="U215">
            <v>8454631830.1886902</v>
          </cell>
          <cell r="V215">
            <v>950876120.87745154</v>
          </cell>
          <cell r="W215">
            <v>500814707.99503231</v>
          </cell>
          <cell r="X215">
            <v>3100833510.3931236</v>
          </cell>
          <cell r="AK215">
            <v>3100833510.3931236</v>
          </cell>
          <cell r="AX215">
            <v>3100833510.3931236</v>
          </cell>
          <cell r="BK215">
            <v>3100833510.3931236</v>
          </cell>
          <cell r="CB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1038889015.4403</v>
          </cell>
          <cell r="M216">
            <v>154131600.00002</v>
          </cell>
          <cell r="R216">
            <v>303749844.71111053</v>
          </cell>
          <cell r="S216">
            <v>2105457949.1575999</v>
          </cell>
          <cell r="T216">
            <v>6177729300.0205936</v>
          </cell>
          <cell r="U216">
            <v>5247976255.9418268</v>
          </cell>
          <cell r="V216">
            <v>929753044.07876706</v>
          </cell>
          <cell r="W216">
            <v>0</v>
          </cell>
          <cell r="X216">
            <v>2444989427.332406</v>
          </cell>
          <cell r="AK216">
            <v>2444989427.332406</v>
          </cell>
          <cell r="AX216">
            <v>2444989427.332406</v>
          </cell>
          <cell r="BK216">
            <v>2444989427.332406</v>
          </cell>
          <cell r="CB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1118928819.7209001</v>
          </cell>
          <cell r="M217">
            <v>137889383.99991</v>
          </cell>
          <cell r="R217">
            <v>335144249.9910022</v>
          </cell>
          <cell r="S217">
            <v>2464116589.6785998</v>
          </cell>
          <cell r="T217">
            <v>3460793458.7760286</v>
          </cell>
          <cell r="U217">
            <v>2421102883.7797694</v>
          </cell>
          <cell r="V217">
            <v>726132914.99936557</v>
          </cell>
          <cell r="W217">
            <v>313557659.99689364</v>
          </cell>
          <cell r="X217">
            <v>1879218125.5416102</v>
          </cell>
          <cell r="AK217">
            <v>1879218125.5416102</v>
          </cell>
          <cell r="AX217">
            <v>1879218125.5416102</v>
          </cell>
          <cell r="BK217">
            <v>1879218125.5416102</v>
          </cell>
          <cell r="CB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653020697.28103995</v>
          </cell>
          <cell r="M218">
            <v>85303470</v>
          </cell>
          <cell r="R218">
            <v>275927067.91107959</v>
          </cell>
          <cell r="S218">
            <v>426636913.56355</v>
          </cell>
          <cell r="T218">
            <v>1065878190.8833127</v>
          </cell>
          <cell r="U218">
            <v>766383465.8354944</v>
          </cell>
          <cell r="V218">
            <v>299494725.0478183</v>
          </cell>
          <cell r="W218">
            <v>0</v>
          </cell>
          <cell r="X218">
            <v>626691584.90974557</v>
          </cell>
          <cell r="AK218">
            <v>626691584.90974557</v>
          </cell>
          <cell r="AX218">
            <v>626691584.90974557</v>
          </cell>
          <cell r="BK218">
            <v>626691584.90974557</v>
          </cell>
          <cell r="CB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1171867510.9207001</v>
          </cell>
          <cell r="M219">
            <v>599999999.99997997</v>
          </cell>
          <cell r="R219">
            <v>445297779.3502385</v>
          </cell>
          <cell r="S219">
            <v>2267369362.7586002</v>
          </cell>
          <cell r="T219">
            <v>5682375378.1620674</v>
          </cell>
          <cell r="U219">
            <v>4311808348.0067415</v>
          </cell>
          <cell r="V219">
            <v>1156582178.1575427</v>
          </cell>
          <cell r="W219">
            <v>213984851.99778408</v>
          </cell>
          <cell r="X219">
            <v>2541727507.7978969</v>
          </cell>
          <cell r="AK219">
            <v>2541727507.7978969</v>
          </cell>
          <cell r="AX219">
            <v>2541727507.7978969</v>
          </cell>
          <cell r="BK219">
            <v>2541727507.7978969</v>
          </cell>
          <cell r="CB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1054619024.2007</v>
          </cell>
          <cell r="M220">
            <v>104608619.99996001</v>
          </cell>
          <cell r="R220">
            <v>313367246.39112425</v>
          </cell>
          <cell r="S220">
            <v>1088475741.3598001</v>
          </cell>
          <cell r="T220">
            <v>6570843027.9263229</v>
          </cell>
          <cell r="U220">
            <v>6118444377.4470463</v>
          </cell>
          <cell r="V220">
            <v>452398650.47927648</v>
          </cell>
          <cell r="W220">
            <v>0</v>
          </cell>
          <cell r="X220">
            <v>2282978414.9694767</v>
          </cell>
          <cell r="AK220">
            <v>2282978414.9694767</v>
          </cell>
          <cell r="AX220">
            <v>2282978414.9694767</v>
          </cell>
          <cell r="BK220">
            <v>2282978414.9694767</v>
          </cell>
          <cell r="CB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1203847550.2021</v>
          </cell>
          <cell r="M221">
            <v>238343512.00009999</v>
          </cell>
          <cell r="R221">
            <v>295970479.5912599</v>
          </cell>
          <cell r="S221">
            <v>1666936707.7593</v>
          </cell>
          <cell r="T221">
            <v>4594942009.0992012</v>
          </cell>
          <cell r="U221">
            <v>3839214762.1400719</v>
          </cell>
          <cell r="V221">
            <v>755727246.95912981</v>
          </cell>
          <cell r="W221">
            <v>0</v>
          </cell>
          <cell r="X221">
            <v>2000010064.6629906</v>
          </cell>
          <cell r="AK221">
            <v>2000010064.6629906</v>
          </cell>
          <cell r="AX221">
            <v>2000010064.6629906</v>
          </cell>
          <cell r="BK221">
            <v>2000010064.6629906</v>
          </cell>
          <cell r="CB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1109193810.961</v>
          </cell>
          <cell r="M222">
            <v>42795648.000028998</v>
          </cell>
          <cell r="R222">
            <v>181652173.91184554</v>
          </cell>
          <cell r="S222">
            <v>1646489378.3866999</v>
          </cell>
          <cell r="T222">
            <v>4741076941.9698811</v>
          </cell>
          <cell r="U222">
            <v>4141751393.110167</v>
          </cell>
          <cell r="V222">
            <v>599325548.85971415</v>
          </cell>
          <cell r="W222">
            <v>0</v>
          </cell>
          <cell r="X222">
            <v>1930301988.307364</v>
          </cell>
          <cell r="AK222">
            <v>1930301988.307364</v>
          </cell>
          <cell r="AX222">
            <v>1930301988.307364</v>
          </cell>
          <cell r="BK222">
            <v>1930301988.307364</v>
          </cell>
          <cell r="CB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993522146.28137004</v>
          </cell>
          <cell r="M223">
            <v>135757439.99992001</v>
          </cell>
          <cell r="R223">
            <v>220146464.15169546</v>
          </cell>
          <cell r="S223">
            <v>868965768.72022998</v>
          </cell>
          <cell r="T223">
            <v>3863481528.8488531</v>
          </cell>
          <cell r="U223">
            <v>3207183741.2505393</v>
          </cell>
          <cell r="V223">
            <v>656297787.59831369</v>
          </cell>
          <cell r="W223">
            <v>0</v>
          </cell>
          <cell r="X223">
            <v>1520468337.0005171</v>
          </cell>
          <cell r="AK223">
            <v>1520468337.0005171</v>
          </cell>
          <cell r="AX223">
            <v>1520468337.0005171</v>
          </cell>
          <cell r="BK223">
            <v>1520468337.0005171</v>
          </cell>
          <cell r="CB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1020736943.2409</v>
          </cell>
          <cell r="M224">
            <v>285829043.99996001</v>
          </cell>
          <cell r="R224">
            <v>279824959.67110276</v>
          </cell>
          <cell r="S224">
            <v>1429667880.4798</v>
          </cell>
          <cell r="T224">
            <v>6992319349.4044561</v>
          </cell>
          <cell r="U224">
            <v>5998915436.368125</v>
          </cell>
          <cell r="V224">
            <v>712305893.03920889</v>
          </cell>
          <cell r="W224">
            <v>281098019.99712235</v>
          </cell>
          <cell r="X224">
            <v>2502094544.1990547</v>
          </cell>
          <cell r="AK224">
            <v>2502094544.1990547</v>
          </cell>
          <cell r="AX224">
            <v>2502094544.1990547</v>
          </cell>
          <cell r="BK224">
            <v>2502094544.1990547</v>
          </cell>
          <cell r="CB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985635622.68136001</v>
          </cell>
          <cell r="M225">
            <v>81406463.999907002</v>
          </cell>
          <cell r="R225">
            <v>217987234.07156131</v>
          </cell>
          <cell r="S225">
            <v>1035789635.9984</v>
          </cell>
          <cell r="T225">
            <v>7485868342.0724602</v>
          </cell>
          <cell r="U225">
            <v>6110337360.9596529</v>
          </cell>
          <cell r="V225">
            <v>892210761.11768699</v>
          </cell>
          <cell r="W225">
            <v>483320219.99511963</v>
          </cell>
          <cell r="X225">
            <v>2451671824.7059221</v>
          </cell>
          <cell r="AK225">
            <v>2451671824.7059221</v>
          </cell>
          <cell r="AX225">
            <v>2451671824.7059221</v>
          </cell>
          <cell r="BK225">
            <v>2451671824.7059221</v>
          </cell>
          <cell r="CB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1929863634.3622</v>
          </cell>
          <cell r="M226">
            <v>218129555.99992001</v>
          </cell>
          <cell r="R226">
            <v>384106204.63045776</v>
          </cell>
          <cell r="S226">
            <v>2164133106.2399998</v>
          </cell>
          <cell r="T226">
            <v>4722740850.8831215</v>
          </cell>
          <cell r="U226">
            <v>3961262211.2846675</v>
          </cell>
          <cell r="V226">
            <v>761478639.598454</v>
          </cell>
          <cell r="W226">
            <v>0</v>
          </cell>
          <cell r="X226">
            <v>2354743338.0289249</v>
          </cell>
          <cell r="AK226">
            <v>2354743338.0289249</v>
          </cell>
          <cell r="AX226">
            <v>2354743338.0289249</v>
          </cell>
          <cell r="BK226">
            <v>2354743338.0289249</v>
          </cell>
          <cell r="CB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1381871738.0416999</v>
          </cell>
          <cell r="M227">
            <v>98982287.999988005</v>
          </cell>
          <cell r="R227">
            <v>360825909.38051808</v>
          </cell>
          <cell r="S227">
            <v>741871486.87738001</v>
          </cell>
          <cell r="T227">
            <v>1296266144.0231664</v>
          </cell>
          <cell r="U227">
            <v>1179344921.5494306</v>
          </cell>
          <cell r="V227">
            <v>116921222.47373572</v>
          </cell>
          <cell r="W227">
            <v>0</v>
          </cell>
          <cell r="X227">
            <v>969954391.58068812</v>
          </cell>
          <cell r="AK227">
            <v>969954391.58068812</v>
          </cell>
          <cell r="AX227">
            <v>969954391.58068812</v>
          </cell>
          <cell r="BK227">
            <v>969954391.58068812</v>
          </cell>
          <cell r="CB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963102581.16114998</v>
          </cell>
          <cell r="M228">
            <v>91072151.999937996</v>
          </cell>
          <cell r="R228">
            <v>364969758.71067476</v>
          </cell>
          <cell r="S228">
            <v>1010732239.4384</v>
          </cell>
          <cell r="T228">
            <v>5890037895.098875</v>
          </cell>
          <cell r="U228">
            <v>4232655637.6665354</v>
          </cell>
          <cell r="V228">
            <v>1083894433.4379683</v>
          </cell>
          <cell r="W228">
            <v>573487823.99437106</v>
          </cell>
          <cell r="X228">
            <v>2079978656.6022594</v>
          </cell>
          <cell r="AK228">
            <v>2079978656.6022594</v>
          </cell>
          <cell r="AX228">
            <v>2079978656.6022594</v>
          </cell>
          <cell r="BK228">
            <v>2079978656.6022594</v>
          </cell>
          <cell r="CB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824406045.52022004</v>
          </cell>
          <cell r="M229">
            <v>355739532.00002998</v>
          </cell>
          <cell r="R229">
            <v>388305304.31064039</v>
          </cell>
          <cell r="S229">
            <v>2093638620.3578</v>
          </cell>
          <cell r="T229">
            <v>6096302368.9768066</v>
          </cell>
          <cell r="U229">
            <v>5301345707.6996384</v>
          </cell>
          <cell r="V229">
            <v>575370677.27922714</v>
          </cell>
          <cell r="W229">
            <v>219585983.99794149</v>
          </cell>
          <cell r="X229">
            <v>2439597967.7913742</v>
          </cell>
          <cell r="AK229">
            <v>2439597967.7913742</v>
          </cell>
          <cell r="AX229">
            <v>2439597967.7913742</v>
          </cell>
          <cell r="BK229">
            <v>2439597967.7913742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1017423827.4809999</v>
          </cell>
          <cell r="M230">
            <v>67736519.999960005</v>
          </cell>
          <cell r="R230">
            <v>313207223.35086954</v>
          </cell>
          <cell r="S230">
            <v>1387177236.4783001</v>
          </cell>
          <cell r="T230">
            <v>8944949224.8950386</v>
          </cell>
          <cell r="U230">
            <v>7997770800.8165131</v>
          </cell>
          <cell r="V230">
            <v>947178424.07852495</v>
          </cell>
          <cell r="W230">
            <v>0</v>
          </cell>
          <cell r="X230">
            <v>2932623508.0512919</v>
          </cell>
          <cell r="AK230">
            <v>2932623508.0512919</v>
          </cell>
          <cell r="AX230">
            <v>2932623508.0512919</v>
          </cell>
          <cell r="BK230">
            <v>2932623508.0512919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1146002942.2811999</v>
          </cell>
          <cell r="M231">
            <v>136557528.00009999</v>
          </cell>
          <cell r="R231">
            <v>353978640.07146907</v>
          </cell>
          <cell r="S231">
            <v>1381822051.8713</v>
          </cell>
          <cell r="T231">
            <v>6582356010.6553802</v>
          </cell>
          <cell r="U231">
            <v>6080059273.1339588</v>
          </cell>
          <cell r="V231">
            <v>502296737.52142149</v>
          </cell>
          <cell r="W231">
            <v>0</v>
          </cell>
          <cell r="X231">
            <v>2400179293.2198625</v>
          </cell>
          <cell r="AK231">
            <v>2400179293.2198625</v>
          </cell>
          <cell r="AX231">
            <v>2400179293.2198625</v>
          </cell>
          <cell r="BK231">
            <v>2400179293.2198625</v>
          </cell>
          <cell r="CB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1062069708.2409</v>
          </cell>
          <cell r="M232">
            <v>247249871.99996001</v>
          </cell>
          <cell r="R232">
            <v>306359029.17137569</v>
          </cell>
          <cell r="S232">
            <v>701496893.01558006</v>
          </cell>
          <cell r="T232">
            <v>2775430475.9379487</v>
          </cell>
          <cell r="U232">
            <v>2408022098.0978603</v>
          </cell>
          <cell r="V232">
            <v>367408377.84008843</v>
          </cell>
          <cell r="W232">
            <v>0</v>
          </cell>
          <cell r="X232">
            <v>1273151494.5914412</v>
          </cell>
          <cell r="AK232">
            <v>1273151494.5914412</v>
          </cell>
          <cell r="AX232">
            <v>1273151494.5914412</v>
          </cell>
          <cell r="BK232">
            <v>1273151494.5914412</v>
          </cell>
          <cell r="CB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1136814668.1608</v>
          </cell>
          <cell r="M233">
            <v>255399047.99996999</v>
          </cell>
          <cell r="R233">
            <v>269243005.91141146</v>
          </cell>
          <cell r="S233">
            <v>1529686386.4786</v>
          </cell>
          <cell r="T233">
            <v>8445969821.079464</v>
          </cell>
          <cell r="U233">
            <v>7088368249.2432127</v>
          </cell>
          <cell r="V233">
            <v>1239323883.8374627</v>
          </cell>
          <cell r="W233">
            <v>118277687.99878857</v>
          </cell>
          <cell r="X233">
            <v>2909278232.4075613</v>
          </cell>
          <cell r="AK233">
            <v>2909278232.4075613</v>
          </cell>
          <cell r="AX233">
            <v>2909278232.4075613</v>
          </cell>
          <cell r="BK233">
            <v>2909278232.4075613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875557538.04149997</v>
          </cell>
          <cell r="M234">
            <v>223263431.99994001</v>
          </cell>
          <cell r="R234">
            <v>374452811.03060722</v>
          </cell>
          <cell r="S234">
            <v>1305937592.4006</v>
          </cell>
          <cell r="T234">
            <v>6524021090.2734423</v>
          </cell>
          <cell r="U234">
            <v>5779456341.2343464</v>
          </cell>
          <cell r="V234">
            <v>744564749.03909624</v>
          </cell>
          <cell r="W234">
            <v>0</v>
          </cell>
          <cell r="X234">
            <v>2325808115.9365225</v>
          </cell>
          <cell r="AK234">
            <v>2325808115.9365225</v>
          </cell>
          <cell r="AX234">
            <v>2325808115.9365225</v>
          </cell>
          <cell r="BK234">
            <v>2325808115.9365225</v>
          </cell>
          <cell r="CB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956442185.04018998</v>
          </cell>
          <cell r="M235">
            <v>311581127.99992001</v>
          </cell>
          <cell r="R235">
            <v>222466770.95144597</v>
          </cell>
          <cell r="S235">
            <v>1287729208.0801001</v>
          </cell>
          <cell r="T235">
            <v>8211991113.1466703</v>
          </cell>
          <cell r="U235">
            <v>6542230532.6704226</v>
          </cell>
          <cell r="V235">
            <v>1561106316.4774466</v>
          </cell>
          <cell r="W235">
            <v>108654263.99880089</v>
          </cell>
          <cell r="X235">
            <v>2747552601.3045816</v>
          </cell>
          <cell r="AK235">
            <v>2747552601.3045816</v>
          </cell>
          <cell r="AX235">
            <v>2747552601.3045816</v>
          </cell>
          <cell r="BK235">
            <v>2747552601.3045816</v>
          </cell>
          <cell r="CB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1042189790.0018001</v>
          </cell>
          <cell r="M236">
            <v>294641271.99994004</v>
          </cell>
          <cell r="R236">
            <v>285746002.07111812</v>
          </cell>
          <cell r="S236">
            <v>1428294441.8389001</v>
          </cell>
          <cell r="T236">
            <v>9707193152.9698238</v>
          </cell>
          <cell r="U236">
            <v>8162825716.6549826</v>
          </cell>
          <cell r="V236">
            <v>1225144828.3179569</v>
          </cell>
          <cell r="W236">
            <v>319222607.99688518</v>
          </cell>
          <cell r="X236">
            <v>3189516164.7203956</v>
          </cell>
          <cell r="AK236">
            <v>3189516164.7203956</v>
          </cell>
          <cell r="AX236">
            <v>3189516164.7203956</v>
          </cell>
          <cell r="BK236">
            <v>3189516164.7203956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1008584304.801</v>
          </cell>
          <cell r="M237">
            <v>107947932.00003999</v>
          </cell>
          <cell r="R237">
            <v>338292963.11094147</v>
          </cell>
          <cell r="S237">
            <v>915878125.68053997</v>
          </cell>
          <cell r="T237">
            <v>5662794493.5174141</v>
          </cell>
          <cell r="U237">
            <v>4775251158.7986612</v>
          </cell>
          <cell r="V237">
            <v>887543334.71875262</v>
          </cell>
          <cell r="W237">
            <v>0</v>
          </cell>
          <cell r="X237">
            <v>2008374454.7774839</v>
          </cell>
          <cell r="AK237">
            <v>2008374454.7774839</v>
          </cell>
          <cell r="AX237">
            <v>2008374454.7774839</v>
          </cell>
          <cell r="BK237">
            <v>2008374454.7774839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1347202646.8817999</v>
          </cell>
          <cell r="M238">
            <v>99756120.000066802</v>
          </cell>
          <cell r="R238">
            <v>318149247.35096681</v>
          </cell>
          <cell r="S238">
            <v>1085741353.1991999</v>
          </cell>
          <cell r="T238">
            <v>8411454375.8189774</v>
          </cell>
          <cell r="U238">
            <v>6765283438.5432062</v>
          </cell>
          <cell r="V238">
            <v>1539184997.2768166</v>
          </cell>
          <cell r="W238">
            <v>106985939.99895512</v>
          </cell>
          <cell r="X238">
            <v>2815575935.8127527</v>
          </cell>
          <cell r="AK238">
            <v>2815575935.8127527</v>
          </cell>
          <cell r="AX238">
            <v>2815575935.8127527</v>
          </cell>
          <cell r="BK238">
            <v>2815575935.8127527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1428427348.0815001</v>
          </cell>
          <cell r="M239">
            <v>73176384.000058994</v>
          </cell>
          <cell r="R239">
            <v>327961767.83108127</v>
          </cell>
          <cell r="S239">
            <v>825141587.75899994</v>
          </cell>
          <cell r="T239">
            <v>3975671113.2356334</v>
          </cell>
          <cell r="U239">
            <v>3309348878.1963139</v>
          </cell>
          <cell r="V239">
            <v>666322235.03931963</v>
          </cell>
          <cell r="W239">
            <v>0</v>
          </cell>
          <cell r="X239">
            <v>1657594550.2268183</v>
          </cell>
          <cell r="AK239">
            <v>1657594550.2268183</v>
          </cell>
          <cell r="AX239">
            <v>1657594550.2268183</v>
          </cell>
          <cell r="BK239">
            <v>1657594550.2268183</v>
          </cell>
          <cell r="CB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656189222.16130996</v>
          </cell>
          <cell r="M240">
            <v>163084463.99992999</v>
          </cell>
          <cell r="R240">
            <v>369942671.75053197</v>
          </cell>
          <cell r="S240">
            <v>1174974657.3599</v>
          </cell>
          <cell r="T240">
            <v>5520900008.234643</v>
          </cell>
          <cell r="U240">
            <v>4127131473.6800561</v>
          </cell>
          <cell r="V240">
            <v>1075169242.5578225</v>
          </cell>
          <cell r="W240">
            <v>318599291.99676389</v>
          </cell>
          <cell r="X240">
            <v>1971272755.8765788</v>
          </cell>
          <cell r="AK240">
            <v>1971272755.8765788</v>
          </cell>
          <cell r="AX240">
            <v>1971272755.8765788</v>
          </cell>
          <cell r="BK240">
            <v>1971272755.8765788</v>
          </cell>
          <cell r="CB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1220881658.4631</v>
          </cell>
          <cell r="M241">
            <v>70459164.000101998</v>
          </cell>
          <cell r="R241">
            <v>181652173.91184554</v>
          </cell>
          <cell r="S241">
            <v>1152883812.8666</v>
          </cell>
          <cell r="T241">
            <v>2227302036.5917034</v>
          </cell>
          <cell r="U241">
            <v>1896507669.9602556</v>
          </cell>
          <cell r="V241">
            <v>244512145.2496261</v>
          </cell>
          <cell r="W241">
            <v>86282221.381821632</v>
          </cell>
          <cell r="X241">
            <v>1213294711.4583378</v>
          </cell>
          <cell r="AK241">
            <v>1213294711.4583378</v>
          </cell>
          <cell r="AX241">
            <v>1213294711.4583378</v>
          </cell>
          <cell r="BK241">
            <v>1213294711.4583378</v>
          </cell>
          <cell r="CB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1190662763.0016999</v>
          </cell>
          <cell r="M242">
            <v>140247384.00007001</v>
          </cell>
          <cell r="R242">
            <v>221112897.83141905</v>
          </cell>
          <cell r="S242">
            <v>1479725002.5604999</v>
          </cell>
          <cell r="T242">
            <v>6608756766.2817011</v>
          </cell>
          <cell r="U242">
            <v>5961165694.6024675</v>
          </cell>
          <cell r="V242">
            <v>647591071.67923355</v>
          </cell>
          <cell r="W242">
            <v>0</v>
          </cell>
          <cell r="X242">
            <v>2410126203.4188476</v>
          </cell>
          <cell r="AK242">
            <v>2410126203.4188476</v>
          </cell>
          <cell r="AX242">
            <v>2410126203.4188476</v>
          </cell>
          <cell r="BK242">
            <v>2410126203.4188476</v>
          </cell>
          <cell r="CB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1219956481.4814</v>
          </cell>
          <cell r="M243">
            <v>77942123.999916002</v>
          </cell>
          <cell r="R243">
            <v>208114079.03150392</v>
          </cell>
          <cell r="S243">
            <v>1691471217.8485999</v>
          </cell>
          <cell r="T243">
            <v>3466932296.9090381</v>
          </cell>
          <cell r="U243">
            <v>2726664723.9593902</v>
          </cell>
          <cell r="V243">
            <v>740267572.94964802</v>
          </cell>
          <cell r="W243">
            <v>0</v>
          </cell>
          <cell r="X243">
            <v>1666104049.8176146</v>
          </cell>
          <cell r="AK243">
            <v>1666104049.8176146</v>
          </cell>
          <cell r="AX243">
            <v>1666104049.8176146</v>
          </cell>
          <cell r="BK243">
            <v>1666104049.8176146</v>
          </cell>
          <cell r="CB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1116275987.0416</v>
          </cell>
          <cell r="M244">
            <v>122660208.00002</v>
          </cell>
          <cell r="R244">
            <v>314295787.91113108</v>
          </cell>
          <cell r="S244">
            <v>1270350850.6788001</v>
          </cell>
          <cell r="T244">
            <v>9763470885.7777824</v>
          </cell>
          <cell r="U244">
            <v>8116973299.8636513</v>
          </cell>
          <cell r="V244">
            <v>1379352061.9166517</v>
          </cell>
          <cell r="W244">
            <v>267145523.99747863</v>
          </cell>
          <cell r="X244">
            <v>3146763429.8523335</v>
          </cell>
          <cell r="AK244">
            <v>3146763429.8523335</v>
          </cell>
          <cell r="AX244">
            <v>3146763429.8523335</v>
          </cell>
          <cell r="BK244">
            <v>3146763429.8523335</v>
          </cell>
          <cell r="CB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808002466.08165002</v>
          </cell>
          <cell r="M245">
            <v>116430948.00007001</v>
          </cell>
          <cell r="R245">
            <v>241451809.1914328</v>
          </cell>
          <cell r="S245">
            <v>1766201452.1192</v>
          </cell>
          <cell r="T245">
            <v>6547783400.5984421</v>
          </cell>
          <cell r="U245">
            <v>3833194845.3260474</v>
          </cell>
          <cell r="V245">
            <v>2494387175.2746797</v>
          </cell>
          <cell r="W245">
            <v>220201379.99771452</v>
          </cell>
          <cell r="X245">
            <v>2369967518.9976988</v>
          </cell>
          <cell r="AK245">
            <v>2369967518.9976988</v>
          </cell>
          <cell r="AX245">
            <v>2369967518.9976988</v>
          </cell>
          <cell r="BK245">
            <v>2369967518.9976988</v>
          </cell>
          <cell r="CB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1331734684.1215</v>
          </cell>
          <cell r="M246">
            <v>688658003.99994004</v>
          </cell>
          <cell r="R246">
            <v>258529622.39150792</v>
          </cell>
          <cell r="S246">
            <v>2101506748.1182001</v>
          </cell>
          <cell r="T246">
            <v>7738853911.7580528</v>
          </cell>
          <cell r="U246">
            <v>5180860854.5646439</v>
          </cell>
          <cell r="V246">
            <v>2401971493.1948152</v>
          </cell>
          <cell r="W246">
            <v>156021563.9985939</v>
          </cell>
          <cell r="X246">
            <v>3029820742.5973005</v>
          </cell>
          <cell r="AK246">
            <v>3029820742.5973005</v>
          </cell>
          <cell r="AX246">
            <v>3029820742.5973005</v>
          </cell>
          <cell r="BK246">
            <v>3029820742.5973005</v>
          </cell>
          <cell r="CB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934797876.96026003</v>
          </cell>
          <cell r="M247">
            <v>85303470</v>
          </cell>
          <cell r="R247">
            <v>181652173.91184554</v>
          </cell>
          <cell r="S247">
            <v>630493631.04067004</v>
          </cell>
          <cell r="T247">
            <v>3314024949.0577807</v>
          </cell>
          <cell r="U247">
            <v>2945562875.2192421</v>
          </cell>
          <cell r="V247">
            <v>368462073.83853877</v>
          </cell>
          <cell r="W247">
            <v>0</v>
          </cell>
          <cell r="X247">
            <v>1286568025.2426393</v>
          </cell>
          <cell r="AK247">
            <v>1286568025.2426393</v>
          </cell>
          <cell r="AX247">
            <v>1286568025.2426393</v>
          </cell>
          <cell r="BK247">
            <v>1286568025.2426393</v>
          </cell>
          <cell r="CB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1174566754.2047999</v>
          </cell>
          <cell r="M248">
            <v>334189476</v>
          </cell>
          <cell r="R248">
            <v>181652173.91184554</v>
          </cell>
          <cell r="S248">
            <v>1483267198.6435001</v>
          </cell>
          <cell r="T248">
            <v>7170494368.6625843</v>
          </cell>
          <cell r="U248">
            <v>5794626379.2589979</v>
          </cell>
          <cell r="V248">
            <v>1252911133.4810233</v>
          </cell>
          <cell r="W248">
            <v>122956855.92256325</v>
          </cell>
          <cell r="X248">
            <v>2586042492.8556824</v>
          </cell>
          <cell r="AK248">
            <v>2586042492.8556824</v>
          </cell>
          <cell r="AX248">
            <v>2586042492.8556824</v>
          </cell>
          <cell r="BK248">
            <v>2586042492.8556824</v>
          </cell>
          <cell r="CB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1149094953.0806</v>
          </cell>
          <cell r="M249">
            <v>164686739.99998999</v>
          </cell>
          <cell r="R249">
            <v>236681141.75142643</v>
          </cell>
          <cell r="S249">
            <v>1427475384.7189</v>
          </cell>
          <cell r="T249">
            <v>3799209949.4004011</v>
          </cell>
          <cell r="U249">
            <v>2752326684.9221077</v>
          </cell>
          <cell r="V249">
            <v>1046883264.4782932</v>
          </cell>
          <cell r="W249">
            <v>0</v>
          </cell>
          <cell r="X249">
            <v>1694287042.2378292</v>
          </cell>
          <cell r="AK249">
            <v>1694287042.2378292</v>
          </cell>
          <cell r="AX249">
            <v>1694287042.2378292</v>
          </cell>
          <cell r="BK249">
            <v>1694287042.2378292</v>
          </cell>
          <cell r="CB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1068034765.0017999</v>
          </cell>
          <cell r="M250">
            <v>124999999.99996001</v>
          </cell>
          <cell r="R250">
            <v>181652173.91184554</v>
          </cell>
          <cell r="S250">
            <v>1695699755.9995999</v>
          </cell>
          <cell r="T250">
            <v>6736195248.0014782</v>
          </cell>
          <cell r="U250">
            <v>6018847584.0039768</v>
          </cell>
          <cell r="V250">
            <v>717347663.9975009</v>
          </cell>
          <cell r="W250">
            <v>0</v>
          </cell>
          <cell r="X250">
            <v>2451645485.7286706</v>
          </cell>
          <cell r="AK250">
            <v>2451645485.7286706</v>
          </cell>
          <cell r="AX250">
            <v>2451645485.7286706</v>
          </cell>
          <cell r="BK250">
            <v>2451645485.7286706</v>
          </cell>
          <cell r="CB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1068034765.0017999</v>
          </cell>
          <cell r="M251">
            <v>124999999.99996001</v>
          </cell>
          <cell r="R251">
            <v>181652173.91184554</v>
          </cell>
          <cell r="S251">
            <v>1027403927.9997</v>
          </cell>
          <cell r="T251">
            <v>4275702923.9974365</v>
          </cell>
          <cell r="U251">
            <v>3365108988.0007582</v>
          </cell>
          <cell r="V251">
            <v>808627739.99765265</v>
          </cell>
          <cell r="W251">
            <v>101966195.99902602</v>
          </cell>
          <cell r="X251">
            <v>1669448447.7276857</v>
          </cell>
          <cell r="AK251">
            <v>1669448447.7276857</v>
          </cell>
          <cell r="AX251">
            <v>1669448447.7276857</v>
          </cell>
          <cell r="BK251">
            <v>1669448447.7276857</v>
          </cell>
          <cell r="CB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1068034765.0017999</v>
          </cell>
          <cell r="M252">
            <v>124999999.99996001</v>
          </cell>
          <cell r="R252">
            <v>181652173.91184554</v>
          </cell>
          <cell r="S252">
            <v>1220667323.9990001</v>
          </cell>
          <cell r="T252">
            <v>8097340464.000802</v>
          </cell>
          <cell r="U252">
            <v>7130334960.0032454</v>
          </cell>
          <cell r="V252">
            <v>967005503.99755669</v>
          </cell>
          <cell r="W252">
            <v>0</v>
          </cell>
          <cell r="X252">
            <v>2213091576.7283521</v>
          </cell>
          <cell r="AK252">
            <v>2673173681.7283521</v>
          </cell>
          <cell r="AX252">
            <v>2673173681.7283521</v>
          </cell>
          <cell r="BK252">
            <v>3133255786.7283521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1068034765.0017999</v>
          </cell>
          <cell r="M253">
            <v>124999999.99996001</v>
          </cell>
          <cell r="R253">
            <v>181652173.91184554</v>
          </cell>
          <cell r="S253">
            <v>1658005799.9998</v>
          </cell>
          <cell r="T253">
            <v>3623287787.7052965</v>
          </cell>
          <cell r="U253">
            <v>2925183085.0753169</v>
          </cell>
          <cell r="V253">
            <v>536252260.49311686</v>
          </cell>
          <cell r="W253">
            <v>161852442.13686255</v>
          </cell>
          <cell r="X253">
            <v>1663995131.6546752</v>
          </cell>
          <cell r="AK253">
            <v>1663995131.6546752</v>
          </cell>
          <cell r="AX253">
            <v>1663995131.6546752</v>
          </cell>
          <cell r="BK253">
            <v>1663995131.6546752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642027306.31636</v>
          </cell>
          <cell r="R254">
            <v>38449841.439685434</v>
          </cell>
          <cell r="S254">
            <v>405874719.19985002</v>
          </cell>
          <cell r="T254">
            <v>3550433987.9984808</v>
          </cell>
          <cell r="U254">
            <v>2161203606.9639783</v>
          </cell>
          <cell r="V254">
            <v>1229517161.0362368</v>
          </cell>
          <cell r="W254">
            <v>159713219.99826565</v>
          </cell>
          <cell r="X254">
            <v>1159196463.7385941</v>
          </cell>
          <cell r="AK254">
            <v>1159196463.7385941</v>
          </cell>
          <cell r="AX254">
            <v>1159196463.7385941</v>
          </cell>
          <cell r="BK254">
            <v>1159196463.7385941</v>
          </cell>
          <cell r="CB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516614566.71696001</v>
          </cell>
          <cell r="R255">
            <v>24999999.999976017</v>
          </cell>
          <cell r="S255">
            <v>1436554876.4783001</v>
          </cell>
          <cell r="T255">
            <v>2730922714.3201704</v>
          </cell>
          <cell r="U255">
            <v>1557951960.9634624</v>
          </cell>
          <cell r="V255">
            <v>1172970753.3567078</v>
          </cell>
          <cell r="W255">
            <v>0</v>
          </cell>
          <cell r="X255">
            <v>1177273039.3788517</v>
          </cell>
          <cell r="AK255">
            <v>1177273039.3788517</v>
          </cell>
          <cell r="AX255">
            <v>1177273039.3788517</v>
          </cell>
          <cell r="BK255">
            <v>1177273039.3788517</v>
          </cell>
          <cell r="CB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775733326.67537999</v>
          </cell>
          <cell r="R256">
            <v>38830089.279852048</v>
          </cell>
          <cell r="S256">
            <v>527651302.08004999</v>
          </cell>
          <cell r="T256">
            <v>3446241258.4024372</v>
          </cell>
          <cell r="U256">
            <v>1899379532.5658638</v>
          </cell>
          <cell r="V256">
            <v>1523655693.8368142</v>
          </cell>
          <cell r="W256">
            <v>23206031.999759171</v>
          </cell>
          <cell r="X256">
            <v>1197113994.1094298</v>
          </cell>
          <cell r="AK256">
            <v>1197113994.1094298</v>
          </cell>
          <cell r="AX256">
            <v>1197113994.1094298</v>
          </cell>
          <cell r="BK256">
            <v>1197113994.1094298</v>
          </cell>
          <cell r="CB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747012513.59554994</v>
          </cell>
          <cell r="R257">
            <v>24999999.999976017</v>
          </cell>
          <cell r="S257">
            <v>484716294.71851999</v>
          </cell>
          <cell r="T257">
            <v>6370223939.3630838</v>
          </cell>
          <cell r="U257">
            <v>4572603086.7306051</v>
          </cell>
          <cell r="V257">
            <v>1464814004.6358671</v>
          </cell>
          <cell r="W257">
            <v>332806847.99661154</v>
          </cell>
          <cell r="X257">
            <v>1906738186.9192824</v>
          </cell>
          <cell r="AK257">
            <v>1906738186.9192824</v>
          </cell>
          <cell r="AX257">
            <v>1906738186.9192824</v>
          </cell>
          <cell r="BK257">
            <v>1906738186.9192824</v>
          </cell>
          <cell r="CB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1039328589.1938</v>
          </cell>
          <cell r="R258">
            <v>24999999.999976017</v>
          </cell>
          <cell r="S258">
            <v>1060349608.0792</v>
          </cell>
          <cell r="T258">
            <v>5280152163.5254307</v>
          </cell>
          <cell r="U258">
            <v>2770761876.654027</v>
          </cell>
          <cell r="V258">
            <v>2048316086.8759613</v>
          </cell>
          <cell r="W258">
            <v>461074199.99544203</v>
          </cell>
          <cell r="X258">
            <v>1851207590.1996017</v>
          </cell>
          <cell r="AK258">
            <v>1851207590.1996017</v>
          </cell>
          <cell r="AX258">
            <v>1851207590.1996017</v>
          </cell>
          <cell r="BK258">
            <v>1851207590.1996017</v>
          </cell>
          <cell r="CB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684274122.99620998</v>
          </cell>
          <cell r="R259">
            <v>24999999.999976017</v>
          </cell>
          <cell r="S259">
            <v>394957448.99958998</v>
          </cell>
          <cell r="T259">
            <v>4685292338.7752762</v>
          </cell>
          <cell r="U259">
            <v>2228773077.2645469</v>
          </cell>
          <cell r="V259">
            <v>2118132137.5142343</v>
          </cell>
          <cell r="W259">
            <v>338387123.99649507</v>
          </cell>
          <cell r="X259">
            <v>1447380977.6927631</v>
          </cell>
          <cell r="AK259">
            <v>1447380977.6927631</v>
          </cell>
          <cell r="AX259">
            <v>1447380977.6927631</v>
          </cell>
          <cell r="BK259">
            <v>1447380977.6927631</v>
          </cell>
          <cell r="CB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627791992.19613004</v>
          </cell>
          <cell r="R260">
            <v>32350787.919639323</v>
          </cell>
          <cell r="S260">
            <v>289633523.75871998</v>
          </cell>
          <cell r="T260">
            <v>3938512119.5379944</v>
          </cell>
          <cell r="U260">
            <v>2712583998.6621628</v>
          </cell>
          <cell r="V260">
            <v>1063930292.8773837</v>
          </cell>
          <cell r="W260">
            <v>161997827.99844784</v>
          </cell>
          <cell r="X260">
            <v>1222072105.8531208</v>
          </cell>
          <cell r="AK260">
            <v>1222072105.8531208</v>
          </cell>
          <cell r="AX260">
            <v>1222072105.8531208</v>
          </cell>
          <cell r="BK260">
            <v>1222072105.8531208</v>
          </cell>
          <cell r="CB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612208567.43638003</v>
          </cell>
          <cell r="R261">
            <v>24999999.999976017</v>
          </cell>
          <cell r="S261">
            <v>225913763.04089001</v>
          </cell>
          <cell r="T261">
            <v>3221361806.4007902</v>
          </cell>
          <cell r="U261">
            <v>1167175617.8476799</v>
          </cell>
          <cell r="V261">
            <v>1735983340.5564663</v>
          </cell>
          <cell r="W261">
            <v>318202847.9966439</v>
          </cell>
          <cell r="X261">
            <v>1021121034.2195091</v>
          </cell>
          <cell r="AK261">
            <v>1021121034.2195091</v>
          </cell>
          <cell r="AX261">
            <v>1021121034.2195091</v>
          </cell>
          <cell r="BK261">
            <v>1021121034.2195091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735436723.91551006</v>
          </cell>
          <cell r="R262">
            <v>24999999.999976017</v>
          </cell>
          <cell r="S262">
            <v>891810356.63847005</v>
          </cell>
          <cell r="T262">
            <v>6108780108.9840927</v>
          </cell>
          <cell r="U262">
            <v>3456480714.752408</v>
          </cell>
          <cell r="V262">
            <v>2372644374.2345977</v>
          </cell>
          <cell r="W262">
            <v>279655019.9970876</v>
          </cell>
          <cell r="X262">
            <v>1940256797.3845124</v>
          </cell>
          <cell r="AK262">
            <v>1940256797.3845124</v>
          </cell>
          <cell r="AX262">
            <v>1940256797.3845124</v>
          </cell>
          <cell r="BK262">
            <v>1940256797.3845124</v>
          </cell>
          <cell r="CB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656138859.35611999</v>
          </cell>
          <cell r="R263">
            <v>24999999.999976017</v>
          </cell>
          <cell r="S263">
            <v>485928162.72002</v>
          </cell>
          <cell r="T263">
            <v>5908938009.7095947</v>
          </cell>
          <cell r="U263">
            <v>2454634002.1215525</v>
          </cell>
          <cell r="V263">
            <v>2982424611.5927734</v>
          </cell>
          <cell r="W263">
            <v>471879395.99526906</v>
          </cell>
          <cell r="X263">
            <v>1769001257.9464278</v>
          </cell>
          <cell r="AK263">
            <v>1769001257.9464278</v>
          </cell>
          <cell r="AX263">
            <v>1769001257.9464278</v>
          </cell>
          <cell r="BK263">
            <v>1769001257.9464278</v>
          </cell>
          <cell r="CB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291664236.47823</v>
          </cell>
          <cell r="R264">
            <v>24999999.999976017</v>
          </cell>
          <cell r="S264">
            <v>152969552.39958</v>
          </cell>
          <cell r="T264">
            <v>799944299.97011447</v>
          </cell>
          <cell r="U264">
            <v>296766370.05274874</v>
          </cell>
          <cell r="V264">
            <v>233277733.92015415</v>
          </cell>
          <cell r="W264">
            <v>269900195.99721158</v>
          </cell>
          <cell r="X264">
            <v>317394522.2119751</v>
          </cell>
          <cell r="AK264">
            <v>317394522.2119751</v>
          </cell>
          <cell r="AX264">
            <v>317394522.2119751</v>
          </cell>
          <cell r="BK264">
            <v>317394522.2119751</v>
          </cell>
          <cell r="CB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574786666.91665006</v>
          </cell>
          <cell r="R265">
            <v>24999999.999976017</v>
          </cell>
          <cell r="S265">
            <v>700271097.11860001</v>
          </cell>
          <cell r="T265">
            <v>3726095765.658978</v>
          </cell>
          <cell r="U265">
            <v>2197299598.70435</v>
          </cell>
          <cell r="V265">
            <v>1217990502.9576325</v>
          </cell>
          <cell r="W265">
            <v>310805663.99699533</v>
          </cell>
          <cell r="X265">
            <v>1256538382.4235508</v>
          </cell>
          <cell r="AK265">
            <v>1256538382.4235508</v>
          </cell>
          <cell r="AX265">
            <v>1256538382.4235508</v>
          </cell>
          <cell r="BK265">
            <v>1256538382.4235508</v>
          </cell>
          <cell r="CB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464880437.15714997</v>
          </cell>
          <cell r="R266">
            <v>24999999.999976017</v>
          </cell>
          <cell r="S266">
            <v>420684117.83920997</v>
          </cell>
          <cell r="T266">
            <v>3363324569.8214741</v>
          </cell>
          <cell r="U266">
            <v>1693262791.2662518</v>
          </cell>
          <cell r="V266">
            <v>1670061778.555222</v>
          </cell>
          <cell r="W266">
            <v>0</v>
          </cell>
          <cell r="X266">
            <v>1068472281.2044525</v>
          </cell>
          <cell r="AK266">
            <v>1068472281.2044525</v>
          </cell>
          <cell r="AX266">
            <v>1068472281.2044525</v>
          </cell>
          <cell r="BK266">
            <v>1068472281.2044525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564393917.1566</v>
          </cell>
          <cell r="R267">
            <v>24999999.999976017</v>
          </cell>
          <cell r="S267">
            <v>1990172765.2794001</v>
          </cell>
          <cell r="T267">
            <v>3596396551.1419516</v>
          </cell>
          <cell r="U267">
            <v>2406181616.344532</v>
          </cell>
          <cell r="V267">
            <v>1129352842.7981601</v>
          </cell>
          <cell r="W267">
            <v>60862091.999259695</v>
          </cell>
          <cell r="X267">
            <v>1543990808.3944819</v>
          </cell>
          <cell r="AK267">
            <v>1543990808.3944819</v>
          </cell>
          <cell r="AX267">
            <v>1543990808.3944819</v>
          </cell>
          <cell r="BK267">
            <v>1543990808.3944819</v>
          </cell>
          <cell r="CB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447775019.35727</v>
          </cell>
          <cell r="R268">
            <v>24999999.999976017</v>
          </cell>
          <cell r="S268">
            <v>312528997.19950998</v>
          </cell>
          <cell r="T268">
            <v>3661762714.1348848</v>
          </cell>
          <cell r="U268">
            <v>2166016612.8608532</v>
          </cell>
          <cell r="V268">
            <v>1141876337.2777379</v>
          </cell>
          <cell r="W268">
            <v>353869763.99629408</v>
          </cell>
          <cell r="X268">
            <v>1111766682.6729102</v>
          </cell>
          <cell r="AK268">
            <v>1111766682.6729102</v>
          </cell>
          <cell r="AX268">
            <v>1111766682.6729102</v>
          </cell>
          <cell r="BK268">
            <v>1111766682.6729102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586000864.79653001</v>
          </cell>
          <cell r="R269">
            <v>24999999.999976017</v>
          </cell>
          <cell r="S269">
            <v>623169973.43830001</v>
          </cell>
          <cell r="T269">
            <v>5070562075.2120333</v>
          </cell>
          <cell r="U269">
            <v>3182564035.457335</v>
          </cell>
          <cell r="V269">
            <v>1887998039.7546983</v>
          </cell>
          <cell r="W269">
            <v>0</v>
          </cell>
          <cell r="X269">
            <v>1576183228.3617098</v>
          </cell>
          <cell r="AK269">
            <v>1576183228.3617098</v>
          </cell>
          <cell r="AX269">
            <v>1576183228.3617098</v>
          </cell>
          <cell r="BK269">
            <v>1576183228.3617098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645533757.99764001</v>
          </cell>
          <cell r="R270">
            <v>24999999.999976017</v>
          </cell>
          <cell r="S270">
            <v>235844600.87918001</v>
          </cell>
          <cell r="T270">
            <v>1702979987.4193611</v>
          </cell>
          <cell r="U270">
            <v>1196119422.4205468</v>
          </cell>
          <cell r="V270">
            <v>506860564.99881446</v>
          </cell>
          <cell r="W270">
            <v>0</v>
          </cell>
          <cell r="X270">
            <v>652339586.57403934</v>
          </cell>
          <cell r="AK270">
            <v>652339586.57403934</v>
          </cell>
          <cell r="AX270">
            <v>652339586.57403934</v>
          </cell>
          <cell r="BK270">
            <v>652339586.57403934</v>
          </cell>
          <cell r="CB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521657018.03678</v>
          </cell>
          <cell r="R271">
            <v>64460723.919549562</v>
          </cell>
          <cell r="S271">
            <v>304024823.75905001</v>
          </cell>
          <cell r="T271">
            <v>3659548874.0901279</v>
          </cell>
          <cell r="U271">
            <v>2403476477.2143316</v>
          </cell>
          <cell r="V271">
            <v>1099828280.8772027</v>
          </cell>
          <cell r="W271">
            <v>156244115.9985933</v>
          </cell>
          <cell r="X271">
            <v>1137422859.9513769</v>
          </cell>
          <cell r="AK271">
            <v>1137422859.9513769</v>
          </cell>
          <cell r="AX271">
            <v>1137422859.9513769</v>
          </cell>
          <cell r="BK271">
            <v>1137422859.9513769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371910311.15785003</v>
          </cell>
          <cell r="R272">
            <v>24999999.999976017</v>
          </cell>
          <cell r="S272">
            <v>245532124.31922999</v>
          </cell>
          <cell r="T272">
            <v>637834994.09568954</v>
          </cell>
          <cell r="U272">
            <v>417024000.89575422</v>
          </cell>
          <cell r="V272">
            <v>220810993.19993538</v>
          </cell>
          <cell r="W272">
            <v>0</v>
          </cell>
          <cell r="X272">
            <v>320069357.39318645</v>
          </cell>
          <cell r="AK272">
            <v>320069357.39318645</v>
          </cell>
          <cell r="AX272">
            <v>320069357.39318645</v>
          </cell>
          <cell r="BK272">
            <v>320069357.39318645</v>
          </cell>
          <cell r="CB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459033643.07729</v>
          </cell>
          <cell r="R273">
            <v>34168284.159939758</v>
          </cell>
          <cell r="S273">
            <v>287319143.99927998</v>
          </cell>
          <cell r="T273">
            <v>1348147147.6080022</v>
          </cell>
          <cell r="U273">
            <v>1132296792.8879838</v>
          </cell>
          <cell r="V273">
            <v>215850354.72001845</v>
          </cell>
          <cell r="W273">
            <v>0</v>
          </cell>
          <cell r="X273">
            <v>532167054.711128</v>
          </cell>
          <cell r="AK273">
            <v>532167054.711128</v>
          </cell>
          <cell r="AX273">
            <v>532167054.711128</v>
          </cell>
          <cell r="BK273">
            <v>532167054.711128</v>
          </cell>
          <cell r="CB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474508801.15723002</v>
          </cell>
          <cell r="R274">
            <v>24999999.999976017</v>
          </cell>
          <cell r="S274">
            <v>367936836.96002001</v>
          </cell>
          <cell r="T274">
            <v>3415008076.3426685</v>
          </cell>
          <cell r="U274">
            <v>1592150149.4693658</v>
          </cell>
          <cell r="V274">
            <v>1446227606.8769438</v>
          </cell>
          <cell r="W274">
            <v>376630319.99635869</v>
          </cell>
          <cell r="X274">
            <v>1070613428.6149737</v>
          </cell>
          <cell r="AK274">
            <v>1070613428.6149737</v>
          </cell>
          <cell r="AX274">
            <v>1070613428.6149737</v>
          </cell>
          <cell r="BK274">
            <v>1070613428.6149737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494423828.27709001</v>
          </cell>
          <cell r="R275">
            <v>32350787.919639323</v>
          </cell>
          <cell r="S275">
            <v>455762527.92101002</v>
          </cell>
          <cell r="T275">
            <v>2581943595.0960035</v>
          </cell>
          <cell r="U275">
            <v>1241591844.4599423</v>
          </cell>
          <cell r="V275">
            <v>1340351750.6360612</v>
          </cell>
          <cell r="W275">
            <v>0</v>
          </cell>
          <cell r="X275">
            <v>891120184.8034358</v>
          </cell>
          <cell r="AK275">
            <v>891120184.8034358</v>
          </cell>
          <cell r="AX275">
            <v>891120184.8034358</v>
          </cell>
          <cell r="BK275">
            <v>891120184.8034358</v>
          </cell>
          <cell r="CB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394257228.00000018</v>
          </cell>
          <cell r="R276">
            <v>24999999.999976017</v>
          </cell>
          <cell r="S276">
            <v>1006042883.9999957</v>
          </cell>
          <cell r="T276">
            <v>4290709380</v>
          </cell>
          <cell r="U276">
            <v>3139854432</v>
          </cell>
          <cell r="V276">
            <v>976583664</v>
          </cell>
          <cell r="W276">
            <v>174271284.00000003</v>
          </cell>
          <cell r="X276">
            <v>1429002372.9999928</v>
          </cell>
          <cell r="AK276">
            <v>1429002372.9999928</v>
          </cell>
          <cell r="AX276">
            <v>1429002372.9999928</v>
          </cell>
          <cell r="BK276">
            <v>1429002372.9999928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390417228.00000447</v>
          </cell>
          <cell r="R277">
            <v>24999999.999976017</v>
          </cell>
          <cell r="S277">
            <v>381106008</v>
          </cell>
          <cell r="T277">
            <v>1753187988</v>
          </cell>
          <cell r="U277">
            <v>1141617636</v>
          </cell>
          <cell r="V277">
            <v>611570352</v>
          </cell>
          <cell r="W277">
            <v>0</v>
          </cell>
          <cell r="X277">
            <v>637427805.99999511</v>
          </cell>
          <cell r="AK277">
            <v>637427805.99999511</v>
          </cell>
          <cell r="AX277">
            <v>637427805.99999511</v>
          </cell>
          <cell r="BK277">
            <v>637427805.99999511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390417227.99769002</v>
          </cell>
          <cell r="R278">
            <v>24999999.999976017</v>
          </cell>
          <cell r="S278">
            <v>259719299.99999958</v>
          </cell>
          <cell r="T278">
            <v>2182297464</v>
          </cell>
          <cell r="U278">
            <v>1654578156</v>
          </cell>
          <cell r="V278">
            <v>527719307.99999994</v>
          </cell>
          <cell r="W278">
            <v>0</v>
          </cell>
          <cell r="X278">
            <v>714358497.99941635</v>
          </cell>
          <cell r="AK278">
            <v>714358497.99941635</v>
          </cell>
          <cell r="AX278">
            <v>714358497.99941635</v>
          </cell>
          <cell r="BK278">
            <v>714358497.99941635</v>
          </cell>
          <cell r="CB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390417227.99769002</v>
          </cell>
          <cell r="R279">
            <v>24999999.999976017</v>
          </cell>
          <cell r="S279">
            <v>28969140.000002444</v>
          </cell>
          <cell r="T279">
            <v>651310284.00000012</v>
          </cell>
          <cell r="U279">
            <v>402764340</v>
          </cell>
          <cell r="V279">
            <v>125157384.00000012</v>
          </cell>
          <cell r="W279">
            <v>123388560</v>
          </cell>
          <cell r="X279">
            <v>273924162.99941719</v>
          </cell>
          <cell r="AK279">
            <v>273924162.99941719</v>
          </cell>
          <cell r="AX279">
            <v>273924162.99941719</v>
          </cell>
          <cell r="BK279">
            <v>273924162.99941719</v>
          </cell>
          <cell r="CB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386712000.00000018</v>
          </cell>
          <cell r="R280">
            <v>24999999.999976017</v>
          </cell>
          <cell r="S280">
            <v>422511400.00000435</v>
          </cell>
          <cell r="T280">
            <v>2976652220</v>
          </cell>
          <cell r="U280">
            <v>1954425671.9999998</v>
          </cell>
          <cell r="V280">
            <v>638708256</v>
          </cell>
          <cell r="W280">
            <v>383518292</v>
          </cell>
          <cell r="X280">
            <v>952718904.99999511</v>
          </cell>
          <cell r="AK280">
            <v>952718904.99999511</v>
          </cell>
          <cell r="AX280">
            <v>952718904.99999511</v>
          </cell>
          <cell r="BK280">
            <v>952718904.99999511</v>
          </cell>
          <cell r="CB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390417228.00000447</v>
          </cell>
          <cell r="R281">
            <v>24999999.999976017</v>
          </cell>
          <cell r="S281">
            <v>2.5779008865356445E-6</v>
          </cell>
          <cell r="T281">
            <v>1571131368.0000002</v>
          </cell>
          <cell r="U281">
            <v>1007504040.0000001</v>
          </cell>
          <cell r="V281">
            <v>174750576.00000006</v>
          </cell>
          <cell r="W281">
            <v>388876752</v>
          </cell>
          <cell r="X281">
            <v>496637148.99999583</v>
          </cell>
          <cell r="AK281">
            <v>496637148.99999583</v>
          </cell>
          <cell r="AX281">
            <v>496637148.99999583</v>
          </cell>
          <cell r="BK281">
            <v>496637148.99999583</v>
          </cell>
          <cell r="CB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390417227.99769002</v>
          </cell>
          <cell r="R282">
            <v>24999999.999976017</v>
          </cell>
          <cell r="S282">
            <v>398761932</v>
          </cell>
          <cell r="T282">
            <v>1970996781.7319999</v>
          </cell>
          <cell r="U282">
            <v>1293755037.7319999</v>
          </cell>
          <cell r="V282">
            <v>677241744</v>
          </cell>
          <cell r="W282">
            <v>0</v>
          </cell>
          <cell r="X282">
            <v>696293985.43241644</v>
          </cell>
          <cell r="AK282">
            <v>696293985.43241644</v>
          </cell>
          <cell r="AX282">
            <v>696293985.43241644</v>
          </cell>
          <cell r="BK282">
            <v>696293985.43241644</v>
          </cell>
          <cell r="CB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386577228.00000018</v>
          </cell>
          <cell r="R283">
            <v>24999999.999976017</v>
          </cell>
          <cell r="S283">
            <v>156204816</v>
          </cell>
          <cell r="T283">
            <v>2711667326</v>
          </cell>
          <cell r="U283">
            <v>1675693166</v>
          </cell>
          <cell r="V283">
            <v>673454820</v>
          </cell>
          <cell r="W283">
            <v>362519340</v>
          </cell>
          <cell r="X283">
            <v>819862342.49999404</v>
          </cell>
          <cell r="AK283">
            <v>819862342.49999404</v>
          </cell>
          <cell r="AX283">
            <v>819862342.49999404</v>
          </cell>
          <cell r="BK283">
            <v>819862342.49999404</v>
          </cell>
          <cell r="CB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386577228.00000018</v>
          </cell>
          <cell r="R284">
            <v>24999999.999976017</v>
          </cell>
          <cell r="S284">
            <v>582941744.03000438</v>
          </cell>
          <cell r="T284">
            <v>1869424731.6353853</v>
          </cell>
          <cell r="U284">
            <v>1548825885.0353854</v>
          </cell>
          <cell r="V284">
            <v>268099158.5999999</v>
          </cell>
          <cell r="W284">
            <v>52499688</v>
          </cell>
          <cell r="X284">
            <v>715985925.91634154</v>
          </cell>
          <cell r="AK284">
            <v>715985925.91634154</v>
          </cell>
          <cell r="AX284">
            <v>715985925.91634154</v>
          </cell>
          <cell r="BK284">
            <v>715985925.91634154</v>
          </cell>
          <cell r="CB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390417227.99769002</v>
          </cell>
          <cell r="R285">
            <v>24999999.999976017</v>
          </cell>
          <cell r="S285">
            <v>248480532.00000218</v>
          </cell>
          <cell r="T285">
            <v>2260090560</v>
          </cell>
          <cell r="U285">
            <v>2098813752</v>
          </cell>
          <cell r="V285">
            <v>161276808</v>
          </cell>
          <cell r="W285">
            <v>0</v>
          </cell>
          <cell r="X285">
            <v>730997079.99941707</v>
          </cell>
          <cell r="AK285">
            <v>730997079.99941707</v>
          </cell>
          <cell r="AX285">
            <v>730997079.99941707</v>
          </cell>
          <cell r="BK285">
            <v>730997079.99941707</v>
          </cell>
          <cell r="CB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386577227.99777001</v>
          </cell>
          <cell r="R286">
            <v>24999999.999976017</v>
          </cell>
          <cell r="S286">
            <v>3.9339065551757813E-6</v>
          </cell>
          <cell r="T286">
            <v>2572559568</v>
          </cell>
          <cell r="U286">
            <v>1983596100</v>
          </cell>
          <cell r="V286">
            <v>588963468</v>
          </cell>
          <cell r="W286">
            <v>0</v>
          </cell>
          <cell r="X286">
            <v>746034198.99943745</v>
          </cell>
          <cell r="AK286">
            <v>746034198.99943745</v>
          </cell>
          <cell r="AX286">
            <v>746034198.99943745</v>
          </cell>
          <cell r="BK286">
            <v>746034198.99943745</v>
          </cell>
          <cell r="CB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390417227.99999583</v>
          </cell>
          <cell r="R287">
            <v>24999999.999976017</v>
          </cell>
          <cell r="S287">
            <v>313186092</v>
          </cell>
          <cell r="T287">
            <v>2205567132</v>
          </cell>
          <cell r="U287">
            <v>1300266264</v>
          </cell>
          <cell r="V287">
            <v>771975060</v>
          </cell>
          <cell r="W287">
            <v>133325807.99999999</v>
          </cell>
          <cell r="X287">
            <v>733542612.99999297</v>
          </cell>
          <cell r="AK287">
            <v>733542612.99999297</v>
          </cell>
          <cell r="AX287">
            <v>733542612.99999297</v>
          </cell>
          <cell r="BK287">
            <v>733542612.99999297</v>
          </cell>
          <cell r="CB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390417227.99769002</v>
          </cell>
          <cell r="R288">
            <v>24999999.999976017</v>
          </cell>
          <cell r="S288">
            <v>823543536.00001001</v>
          </cell>
          <cell r="T288">
            <v>3117418617.9941773</v>
          </cell>
          <cell r="U288">
            <v>1859460475.9971039</v>
          </cell>
          <cell r="V288">
            <v>1018681781.9979851</v>
          </cell>
          <cell r="W288">
            <v>239276359.99908847</v>
          </cell>
          <cell r="X288">
            <v>1089094845.4979634</v>
          </cell>
          <cell r="AK288">
            <v>1089094845.4979634</v>
          </cell>
          <cell r="AX288">
            <v>1089094845.4979634</v>
          </cell>
          <cell r="BK288">
            <v>1089094845.4979634</v>
          </cell>
          <cell r="CB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390417227.99769002</v>
          </cell>
          <cell r="R289">
            <v>24999999.999976017</v>
          </cell>
          <cell r="S289">
            <v>444448427.99984998</v>
          </cell>
          <cell r="T289">
            <v>2916735515.9988661</v>
          </cell>
          <cell r="U289">
            <v>2272076400.0001521</v>
          </cell>
          <cell r="V289">
            <v>644659115.99871373</v>
          </cell>
          <cell r="W289">
            <v>0</v>
          </cell>
          <cell r="X289">
            <v>944150292.99909532</v>
          </cell>
          <cell r="AK289">
            <v>944150292.99909532</v>
          </cell>
          <cell r="AX289">
            <v>944150292.99909532</v>
          </cell>
          <cell r="BK289">
            <v>944150292.99909532</v>
          </cell>
          <cell r="CB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394257227.99760997</v>
          </cell>
          <cell r="R290">
            <v>24999999.999976017</v>
          </cell>
          <cell r="S290">
            <v>141732048.00022799</v>
          </cell>
          <cell r="T290">
            <v>1586560367.9991243</v>
          </cell>
          <cell r="U290">
            <v>1043932403.9991243</v>
          </cell>
          <cell r="V290">
            <v>360074352</v>
          </cell>
          <cell r="W290">
            <v>182553612</v>
          </cell>
          <cell r="X290">
            <v>536887410.99923456</v>
          </cell>
          <cell r="AK290">
            <v>536887410.99923456</v>
          </cell>
          <cell r="AX290">
            <v>536887410.99923456</v>
          </cell>
          <cell r="BK290">
            <v>536887410.99923456</v>
          </cell>
          <cell r="CB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390417227.99769002</v>
          </cell>
          <cell r="R291">
            <v>24999999.999976017</v>
          </cell>
          <cell r="S291">
            <v>958825327.64900005</v>
          </cell>
          <cell r="T291">
            <v>2829090710.8258419</v>
          </cell>
          <cell r="U291">
            <v>2523313056.9065552</v>
          </cell>
          <cell r="V291">
            <v>277930159.91959822</v>
          </cell>
          <cell r="W291">
            <v>27847493.999688715</v>
          </cell>
          <cell r="X291">
            <v>1050833316.618127</v>
          </cell>
          <cell r="AK291">
            <v>1050833316.618127</v>
          </cell>
          <cell r="AX291">
            <v>1050833316.618127</v>
          </cell>
          <cell r="BK291">
            <v>1050833316.618127</v>
          </cell>
          <cell r="CB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386577227.99777001</v>
          </cell>
          <cell r="R292">
            <v>24999999.999976017</v>
          </cell>
          <cell r="S292">
            <v>39415188.001138002</v>
          </cell>
          <cell r="T292">
            <v>969345299.99831903</v>
          </cell>
          <cell r="U292">
            <v>534057792.0000453</v>
          </cell>
          <cell r="V292">
            <v>268816031.99972576</v>
          </cell>
          <cell r="W292">
            <v>166471475.99854794</v>
          </cell>
          <cell r="X292">
            <v>355084428.99930078</v>
          </cell>
          <cell r="AK292">
            <v>355084428.99930078</v>
          </cell>
          <cell r="AX292">
            <v>355084428.99930078</v>
          </cell>
          <cell r="BK292">
            <v>355084428.99930078</v>
          </cell>
          <cell r="CB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394257227.99760997</v>
          </cell>
          <cell r="R293">
            <v>24999999.999976017</v>
          </cell>
          <cell r="S293">
            <v>689008656.00075996</v>
          </cell>
          <cell r="T293">
            <v>3927925403.9934921</v>
          </cell>
          <cell r="U293">
            <v>2732657603.9977088</v>
          </cell>
          <cell r="V293">
            <v>1082815739.9967735</v>
          </cell>
          <cell r="W293">
            <v>112452059.99900995</v>
          </cell>
          <cell r="X293">
            <v>1259047821.9979596</v>
          </cell>
          <cell r="AK293">
            <v>1259047821.9979596</v>
          </cell>
          <cell r="AX293">
            <v>1259047821.9979596</v>
          </cell>
          <cell r="BK293">
            <v>1259047821.9979596</v>
          </cell>
          <cell r="CB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394257227.99760997</v>
          </cell>
          <cell r="R294">
            <v>24999999.999976017</v>
          </cell>
          <cell r="S294">
            <v>331810984.84135699</v>
          </cell>
          <cell r="T294">
            <v>606745803.53944683</v>
          </cell>
          <cell r="U294">
            <v>434462581.06529123</v>
          </cell>
          <cell r="V294">
            <v>49930378.572955973</v>
          </cell>
          <cell r="W294">
            <v>122352843.9011997</v>
          </cell>
          <cell r="X294">
            <v>339453504.09459746</v>
          </cell>
          <cell r="AK294">
            <v>339453504.09459746</v>
          </cell>
          <cell r="AX294">
            <v>339453504.09459746</v>
          </cell>
          <cell r="BK294">
            <v>339453504.09459746</v>
          </cell>
          <cell r="CB294">
            <v>0</v>
          </cell>
        </row>
        <row r="295">
          <cell r="X295">
            <v>1281072478721.9675</v>
          </cell>
          <cell r="AK295">
            <v>1271072478721.9678</v>
          </cell>
          <cell r="AX295">
            <v>1271072478721.9678</v>
          </cell>
          <cell r="BK295">
            <v>1261072478721.9675</v>
          </cell>
          <cell r="CB295">
            <v>0</v>
          </cell>
        </row>
      </sheetData>
      <sheetData sheetId="4" refreshError="1"/>
      <sheetData sheetId="5">
        <row r="2">
          <cell r="F2" t="str">
            <v>Approved Budget FY 2016/17</v>
          </cell>
          <cell r="H2" t="str">
            <v>Shortfall</v>
          </cell>
        </row>
        <row r="3">
          <cell r="F3">
            <v>48478712825.079994</v>
          </cell>
          <cell r="H3">
            <v>0</v>
          </cell>
        </row>
        <row r="4">
          <cell r="F4">
            <v>13225176438</v>
          </cell>
          <cell r="H4">
            <v>0</v>
          </cell>
        </row>
        <row r="5">
          <cell r="F5">
            <v>2709072180</v>
          </cell>
          <cell r="H5">
            <v>1162196833</v>
          </cell>
        </row>
        <row r="6">
          <cell r="F6">
            <v>410393037130.42798</v>
          </cell>
          <cell r="H6">
            <v>0</v>
          </cell>
        </row>
        <row r="7">
          <cell r="F7">
            <v>3946452554</v>
          </cell>
          <cell r="H7">
            <v>0</v>
          </cell>
        </row>
        <row r="8">
          <cell r="F8">
            <v>4680192372</v>
          </cell>
          <cell r="H8">
            <v>0</v>
          </cell>
        </row>
        <row r="9">
          <cell r="F9">
            <v>3548059391.9941368</v>
          </cell>
          <cell r="H9">
            <v>208358274</v>
          </cell>
        </row>
        <row r="10">
          <cell r="F10">
            <v>4269510138.3519921</v>
          </cell>
          <cell r="H10">
            <v>0</v>
          </cell>
        </row>
        <row r="11">
          <cell r="F11">
            <v>1784367889.7</v>
          </cell>
          <cell r="H11">
            <v>515531706</v>
          </cell>
        </row>
        <row r="12">
          <cell r="F12">
            <v>5583560834.9993</v>
          </cell>
          <cell r="H12">
            <v>0</v>
          </cell>
        </row>
        <row r="13">
          <cell r="F13">
            <v>6621313106</v>
          </cell>
          <cell r="H13">
            <v>0</v>
          </cell>
        </row>
        <row r="14">
          <cell r="F14">
            <v>4201043763</v>
          </cell>
          <cell r="H14">
            <v>0</v>
          </cell>
        </row>
        <row r="15">
          <cell r="F15">
            <v>12823612471.31267</v>
          </cell>
          <cell r="H15">
            <v>0</v>
          </cell>
        </row>
        <row r="16">
          <cell r="F16">
            <v>8981186521</v>
          </cell>
          <cell r="H16">
            <v>0</v>
          </cell>
        </row>
        <row r="17">
          <cell r="F17">
            <v>1940541276.4000001</v>
          </cell>
          <cell r="H17">
            <v>0</v>
          </cell>
        </row>
        <row r="18">
          <cell r="F18">
            <v>9012928468</v>
          </cell>
          <cell r="H18">
            <v>1900284759</v>
          </cell>
        </row>
        <row r="19">
          <cell r="F19">
            <v>4062808958</v>
          </cell>
          <cell r="H19">
            <v>0</v>
          </cell>
        </row>
        <row r="20">
          <cell r="F20">
            <v>3437288016.0900002</v>
          </cell>
          <cell r="H20">
            <v>0</v>
          </cell>
        </row>
        <row r="21">
          <cell r="F21">
            <v>4365684752</v>
          </cell>
          <cell r="H21">
            <v>0</v>
          </cell>
        </row>
        <row r="22">
          <cell r="F22">
            <v>817107861</v>
          </cell>
          <cell r="H22">
            <v>0</v>
          </cell>
        </row>
        <row r="23">
          <cell r="F23">
            <v>568812090</v>
          </cell>
          <cell r="H23">
            <v>0</v>
          </cell>
        </row>
        <row r="24">
          <cell r="F24">
            <v>1782582670.5</v>
          </cell>
          <cell r="H24">
            <v>0</v>
          </cell>
        </row>
        <row r="25">
          <cell r="F25">
            <v>27178007797.2878</v>
          </cell>
          <cell r="H25">
            <v>0</v>
          </cell>
        </row>
        <row r="26">
          <cell r="F26">
            <v>8298317068</v>
          </cell>
          <cell r="H26">
            <v>0</v>
          </cell>
        </row>
        <row r="27">
          <cell r="F27">
            <v>19789498444</v>
          </cell>
          <cell r="H27">
            <v>0</v>
          </cell>
        </row>
        <row r="28">
          <cell r="F28">
            <v>86863322595</v>
          </cell>
          <cell r="H28">
            <v>0</v>
          </cell>
        </row>
        <row r="29">
          <cell r="F29">
            <v>4073396523.8800001</v>
          </cell>
          <cell r="H29">
            <v>0</v>
          </cell>
        </row>
        <row r="30">
          <cell r="F30">
            <v>5591118479</v>
          </cell>
          <cell r="H30">
            <v>429198968</v>
          </cell>
        </row>
        <row r="31">
          <cell r="F31">
            <v>1319679712.96</v>
          </cell>
          <cell r="H31">
            <v>54785218</v>
          </cell>
        </row>
        <row r="32">
          <cell r="F32">
            <v>6755343460</v>
          </cell>
          <cell r="H32">
            <v>0</v>
          </cell>
        </row>
        <row r="33">
          <cell r="F33">
            <v>3803985000</v>
          </cell>
          <cell r="H33">
            <v>0</v>
          </cell>
        </row>
        <row r="34">
          <cell r="F34">
            <v>3720150188</v>
          </cell>
          <cell r="H34">
            <v>0</v>
          </cell>
        </row>
        <row r="35">
          <cell r="F35">
            <v>17332321163.860001</v>
          </cell>
          <cell r="H35">
            <v>3277680516</v>
          </cell>
        </row>
        <row r="36">
          <cell r="F36">
            <v>586618776</v>
          </cell>
          <cell r="H36">
            <v>294276</v>
          </cell>
        </row>
        <row r="37">
          <cell r="F37">
            <v>71105192984</v>
          </cell>
          <cell r="H37">
            <v>0</v>
          </cell>
        </row>
        <row r="38">
          <cell r="F38">
            <v>2349469491.9000001</v>
          </cell>
          <cell r="H38">
            <v>0</v>
          </cell>
        </row>
        <row r="39">
          <cell r="F39">
            <v>2834987153</v>
          </cell>
          <cell r="H39">
            <v>0</v>
          </cell>
        </row>
        <row r="40">
          <cell r="F40">
            <v>1855392000.1998999</v>
          </cell>
          <cell r="H40">
            <v>0</v>
          </cell>
        </row>
        <row r="41">
          <cell r="F41">
            <v>2511191000</v>
          </cell>
          <cell r="H41">
            <v>0</v>
          </cell>
        </row>
        <row r="42">
          <cell r="F42">
            <v>7056700645</v>
          </cell>
          <cell r="H42">
            <v>493656000</v>
          </cell>
        </row>
        <row r="43">
          <cell r="F43">
            <v>4023486557.4400001</v>
          </cell>
          <cell r="H43">
            <v>0</v>
          </cell>
        </row>
        <row r="44">
          <cell r="F44">
            <v>1570400000</v>
          </cell>
          <cell r="H44">
            <v>0</v>
          </cell>
        </row>
        <row r="45">
          <cell r="F45">
            <v>52515960062.083878</v>
          </cell>
          <cell r="H45">
            <v>0</v>
          </cell>
        </row>
        <row r="46">
          <cell r="F46">
            <v>2966807972</v>
          </cell>
          <cell r="H46">
            <v>0</v>
          </cell>
        </row>
        <row r="47">
          <cell r="F47">
            <v>1900000000</v>
          </cell>
          <cell r="H47">
            <v>0</v>
          </cell>
        </row>
        <row r="48">
          <cell r="F48">
            <v>6345161925</v>
          </cell>
          <cell r="H48">
            <v>0</v>
          </cell>
        </row>
        <row r="49">
          <cell r="F49">
            <v>3530247572.4991999</v>
          </cell>
          <cell r="H49">
            <v>0</v>
          </cell>
        </row>
        <row r="50">
          <cell r="F50">
            <v>3950000000</v>
          </cell>
          <cell r="H50">
            <v>0</v>
          </cell>
        </row>
        <row r="51">
          <cell r="F51">
            <v>2306000000</v>
          </cell>
          <cell r="H51">
            <v>0</v>
          </cell>
        </row>
        <row r="52">
          <cell r="F52">
            <v>19574846307</v>
          </cell>
          <cell r="H52">
            <v>391731557</v>
          </cell>
        </row>
        <row r="53">
          <cell r="F53">
            <v>1256236439.28</v>
          </cell>
          <cell r="H53">
            <v>0</v>
          </cell>
        </row>
        <row r="54">
          <cell r="F54">
            <v>7290009072.96</v>
          </cell>
          <cell r="H54">
            <v>0</v>
          </cell>
        </row>
        <row r="55">
          <cell r="F55">
            <v>1189382050.72</v>
          </cell>
          <cell r="H55">
            <v>0</v>
          </cell>
        </row>
        <row r="56">
          <cell r="F56">
            <v>100077312793.2</v>
          </cell>
          <cell r="H56">
            <v>0</v>
          </cell>
        </row>
        <row r="57">
          <cell r="F57">
            <v>23929174049</v>
          </cell>
          <cell r="H57">
            <v>0</v>
          </cell>
        </row>
        <row r="58">
          <cell r="F58">
            <v>16264136962</v>
          </cell>
          <cell r="H58">
            <v>0</v>
          </cell>
        </row>
        <row r="59">
          <cell r="F59">
            <v>32183654073.200001</v>
          </cell>
          <cell r="H59">
            <v>0</v>
          </cell>
        </row>
        <row r="60">
          <cell r="F60">
            <v>1681776695.2</v>
          </cell>
          <cell r="H60">
            <v>0</v>
          </cell>
        </row>
        <row r="61">
          <cell r="F61">
            <v>112131553133</v>
          </cell>
          <cell r="H61">
            <v>0</v>
          </cell>
        </row>
        <row r="62">
          <cell r="F62">
            <v>22472228449</v>
          </cell>
          <cell r="H62">
            <v>0</v>
          </cell>
        </row>
        <row r="63">
          <cell r="F63">
            <v>12849513885.800001</v>
          </cell>
          <cell r="H63">
            <v>0</v>
          </cell>
        </row>
        <row r="64">
          <cell r="F64">
            <v>236401319334.28</v>
          </cell>
          <cell r="H64">
            <v>0</v>
          </cell>
        </row>
        <row r="65">
          <cell r="F65">
            <v>52354391701.599998</v>
          </cell>
          <cell r="H65">
            <v>0</v>
          </cell>
        </row>
        <row r="66">
          <cell r="F66">
            <v>1568271017</v>
          </cell>
          <cell r="H66">
            <v>0</v>
          </cell>
        </row>
        <row r="67">
          <cell r="F67">
            <v>1118818400</v>
          </cell>
          <cell r="H67">
            <v>0</v>
          </cell>
        </row>
        <row r="68">
          <cell r="F68">
            <v>779542430</v>
          </cell>
          <cell r="H68">
            <v>0</v>
          </cell>
        </row>
        <row r="69">
          <cell r="F69">
            <v>18462902551.989002</v>
          </cell>
          <cell r="H69">
            <v>2900937168</v>
          </cell>
        </row>
        <row r="70">
          <cell r="F70">
            <v>3699988039.02</v>
          </cell>
          <cell r="H70">
            <v>0</v>
          </cell>
        </row>
        <row r="71">
          <cell r="F71">
            <v>2714602636.04</v>
          </cell>
          <cell r="H71">
            <v>0</v>
          </cell>
        </row>
        <row r="72">
          <cell r="F72">
            <v>2184900000.0900002</v>
          </cell>
          <cell r="H72">
            <v>0</v>
          </cell>
        </row>
        <row r="73">
          <cell r="F73">
            <v>6549591800</v>
          </cell>
          <cell r="H73">
            <v>0</v>
          </cell>
        </row>
        <row r="74">
          <cell r="F74">
            <v>6355699000</v>
          </cell>
          <cell r="H74">
            <v>0</v>
          </cell>
        </row>
        <row r="75">
          <cell r="F75">
            <v>365510526.24183619</v>
          </cell>
          <cell r="H75">
            <v>0</v>
          </cell>
        </row>
        <row r="76">
          <cell r="F76">
            <v>5400000000</v>
          </cell>
          <cell r="H76">
            <v>0</v>
          </cell>
        </row>
        <row r="77">
          <cell r="F77">
            <v>11764319600</v>
          </cell>
          <cell r="H77">
            <v>0</v>
          </cell>
        </row>
        <row r="78">
          <cell r="F78">
            <v>22705144756.599998</v>
          </cell>
          <cell r="H78">
            <v>241642778</v>
          </cell>
        </row>
        <row r="79">
          <cell r="F79">
            <v>3798738364</v>
          </cell>
          <cell r="H79">
            <v>0</v>
          </cell>
        </row>
        <row r="80">
          <cell r="F80">
            <v>3701700000</v>
          </cell>
          <cell r="H80">
            <v>0</v>
          </cell>
        </row>
        <row r="81">
          <cell r="F81">
            <v>1215035576</v>
          </cell>
          <cell r="H81">
            <v>0</v>
          </cell>
        </row>
        <row r="82">
          <cell r="F82">
            <v>3965680000</v>
          </cell>
          <cell r="H82">
            <v>0</v>
          </cell>
        </row>
        <row r="83">
          <cell r="F83">
            <v>952000000</v>
          </cell>
          <cell r="H83">
            <v>0</v>
          </cell>
        </row>
        <row r="84">
          <cell r="F84">
            <v>758815588</v>
          </cell>
          <cell r="H84">
            <v>0</v>
          </cell>
        </row>
        <row r="85">
          <cell r="F85">
            <v>1160400000</v>
          </cell>
          <cell r="H85">
            <v>0</v>
          </cell>
        </row>
        <row r="86">
          <cell r="F86">
            <v>4690799999.9959631</v>
          </cell>
          <cell r="H86">
            <v>0</v>
          </cell>
        </row>
        <row r="87">
          <cell r="F87">
            <v>3384900000.000001</v>
          </cell>
          <cell r="H87">
            <v>0</v>
          </cell>
        </row>
        <row r="88">
          <cell r="F88">
            <v>3094686031.43999</v>
          </cell>
          <cell r="H88">
            <v>0</v>
          </cell>
        </row>
        <row r="89">
          <cell r="F89">
            <v>3552215075</v>
          </cell>
          <cell r="H89">
            <v>0</v>
          </cell>
        </row>
        <row r="90">
          <cell r="F90">
            <v>3282674203.02</v>
          </cell>
          <cell r="H90">
            <v>0</v>
          </cell>
        </row>
        <row r="91">
          <cell r="F91">
            <v>4138988105</v>
          </cell>
          <cell r="H91">
            <v>0</v>
          </cell>
        </row>
        <row r="92">
          <cell r="F92">
            <v>4578054306.8800001</v>
          </cell>
          <cell r="H92">
            <v>0</v>
          </cell>
        </row>
        <row r="93">
          <cell r="F93">
            <v>2718513365.8600001</v>
          </cell>
          <cell r="H93">
            <v>0</v>
          </cell>
        </row>
        <row r="94">
          <cell r="F94">
            <v>2824865218.4399996</v>
          </cell>
          <cell r="H94">
            <v>0</v>
          </cell>
        </row>
        <row r="95">
          <cell r="F95">
            <v>3945850744</v>
          </cell>
          <cell r="H95">
            <v>0</v>
          </cell>
        </row>
        <row r="96">
          <cell r="F96">
            <v>2790615576</v>
          </cell>
          <cell r="H96">
            <v>0</v>
          </cell>
        </row>
        <row r="97">
          <cell r="F97">
            <v>3227162022</v>
          </cell>
          <cell r="H97">
            <v>0</v>
          </cell>
        </row>
        <row r="98">
          <cell r="F98">
            <v>3399398031</v>
          </cell>
          <cell r="H98">
            <v>0</v>
          </cell>
        </row>
        <row r="99">
          <cell r="F99">
            <v>3438719012.04</v>
          </cell>
        </row>
        <row r="100">
          <cell r="F100">
            <v>2827342327.8000002</v>
          </cell>
          <cell r="H100">
            <v>0</v>
          </cell>
        </row>
        <row r="101">
          <cell r="F101">
            <v>4246452193</v>
          </cell>
          <cell r="H101">
            <v>0</v>
          </cell>
        </row>
        <row r="102">
          <cell r="F102">
            <v>1951317368</v>
          </cell>
          <cell r="H102">
            <v>0</v>
          </cell>
        </row>
        <row r="103">
          <cell r="F103">
            <v>1299723224</v>
          </cell>
          <cell r="H103">
            <v>0</v>
          </cell>
        </row>
        <row r="104">
          <cell r="F104">
            <v>971934797</v>
          </cell>
          <cell r="H104">
            <v>0</v>
          </cell>
        </row>
        <row r="105">
          <cell r="F105">
            <v>305552179</v>
          </cell>
          <cell r="H105">
            <v>0</v>
          </cell>
        </row>
        <row r="106">
          <cell r="F106">
            <v>544097087</v>
          </cell>
          <cell r="H106">
            <v>0</v>
          </cell>
        </row>
        <row r="107">
          <cell r="F107">
            <v>305936497</v>
          </cell>
          <cell r="H107">
            <v>0</v>
          </cell>
        </row>
        <row r="108">
          <cell r="F108">
            <v>291663564</v>
          </cell>
          <cell r="H108">
            <v>0</v>
          </cell>
        </row>
        <row r="109">
          <cell r="F109">
            <v>222440942</v>
          </cell>
          <cell r="H109">
            <v>0</v>
          </cell>
        </row>
        <row r="110">
          <cell r="F110">
            <v>369896954</v>
          </cell>
          <cell r="H110">
            <v>0</v>
          </cell>
        </row>
        <row r="111">
          <cell r="F111">
            <v>1214498163</v>
          </cell>
          <cell r="H111">
            <v>0</v>
          </cell>
        </row>
        <row r="112">
          <cell r="F112">
            <v>308361458</v>
          </cell>
          <cell r="H112">
            <v>0</v>
          </cell>
        </row>
        <row r="113">
          <cell r="F113">
            <v>388182714</v>
          </cell>
          <cell r="H113">
            <v>0</v>
          </cell>
        </row>
        <row r="114">
          <cell r="F114">
            <v>395305670</v>
          </cell>
          <cell r="H114">
            <v>0</v>
          </cell>
        </row>
        <row r="115">
          <cell r="F115">
            <v>1295007520</v>
          </cell>
          <cell r="H115">
            <v>0</v>
          </cell>
        </row>
        <row r="116">
          <cell r="F116">
            <v>1068667400</v>
          </cell>
          <cell r="H116">
            <v>0</v>
          </cell>
        </row>
        <row r="117">
          <cell r="F117">
            <v>381588166</v>
          </cell>
          <cell r="H117">
            <v>0</v>
          </cell>
        </row>
        <row r="118">
          <cell r="F118">
            <v>511808738</v>
          </cell>
          <cell r="H118">
            <v>0</v>
          </cell>
        </row>
        <row r="119">
          <cell r="F119">
            <v>742895394</v>
          </cell>
          <cell r="H119">
            <v>0</v>
          </cell>
        </row>
        <row r="120">
          <cell r="F120">
            <v>830842800</v>
          </cell>
          <cell r="H120">
            <v>0</v>
          </cell>
        </row>
        <row r="121">
          <cell r="F121">
            <v>847596800</v>
          </cell>
          <cell r="H121">
            <v>0</v>
          </cell>
        </row>
        <row r="122">
          <cell r="F122">
            <v>465873282</v>
          </cell>
          <cell r="H122">
            <v>0</v>
          </cell>
        </row>
        <row r="123">
          <cell r="F123">
            <v>297116710</v>
          </cell>
          <cell r="H123">
            <v>0</v>
          </cell>
        </row>
        <row r="124">
          <cell r="F124">
            <v>951381400</v>
          </cell>
          <cell r="H124">
            <v>0</v>
          </cell>
        </row>
        <row r="125">
          <cell r="F125">
            <v>926649370</v>
          </cell>
          <cell r="H125">
            <v>0</v>
          </cell>
        </row>
        <row r="126">
          <cell r="F126">
            <v>407293700</v>
          </cell>
          <cell r="H126">
            <v>0</v>
          </cell>
        </row>
        <row r="127">
          <cell r="F127">
            <v>332024173</v>
          </cell>
          <cell r="H127">
            <v>0</v>
          </cell>
        </row>
        <row r="128">
          <cell r="F128">
            <v>606783496</v>
          </cell>
          <cell r="H128">
            <v>0</v>
          </cell>
        </row>
        <row r="129">
          <cell r="F129">
            <v>321200000</v>
          </cell>
          <cell r="H129">
            <v>0</v>
          </cell>
        </row>
        <row r="130">
          <cell r="F130">
            <v>502708800</v>
          </cell>
          <cell r="H130">
            <v>0</v>
          </cell>
        </row>
        <row r="131">
          <cell r="F131">
            <v>176735528</v>
          </cell>
          <cell r="H131">
            <v>0</v>
          </cell>
        </row>
        <row r="132">
          <cell r="F132">
            <v>419123898</v>
          </cell>
          <cell r="H132">
            <v>0</v>
          </cell>
        </row>
        <row r="133">
          <cell r="F133">
            <v>589654094</v>
          </cell>
          <cell r="H133">
            <v>0</v>
          </cell>
        </row>
        <row r="134">
          <cell r="F134">
            <v>119405764</v>
          </cell>
          <cell r="H134">
            <v>0</v>
          </cell>
        </row>
        <row r="135">
          <cell r="F135">
            <v>410866786</v>
          </cell>
          <cell r="H135">
            <v>0</v>
          </cell>
        </row>
        <row r="136">
          <cell r="F136">
            <v>92088568</v>
          </cell>
          <cell r="H136">
            <v>0</v>
          </cell>
        </row>
        <row r="137">
          <cell r="F137">
            <v>12697295073.524715</v>
          </cell>
          <cell r="H137">
            <v>962315929</v>
          </cell>
        </row>
        <row r="138">
          <cell r="F138">
            <v>18043750710.969116</v>
          </cell>
          <cell r="H138">
            <v>2161428316</v>
          </cell>
        </row>
        <row r="139">
          <cell r="F139">
            <v>34597184162.019592</v>
          </cell>
          <cell r="H139">
            <v>79436517</v>
          </cell>
        </row>
        <row r="140">
          <cell r="F140">
            <v>15197952188.093084</v>
          </cell>
          <cell r="H140">
            <v>759960213</v>
          </cell>
        </row>
        <row r="141">
          <cell r="F141">
            <v>16005707861.642851</v>
          </cell>
          <cell r="H141">
            <v>0</v>
          </cell>
        </row>
        <row r="142">
          <cell r="F142">
            <v>13104283891.698706</v>
          </cell>
          <cell r="H142">
            <v>0</v>
          </cell>
        </row>
        <row r="143">
          <cell r="F143">
            <v>13944177593.253252</v>
          </cell>
          <cell r="H143">
            <v>0</v>
          </cell>
        </row>
        <row r="144">
          <cell r="F144">
            <v>14684878787.818535</v>
          </cell>
          <cell r="H144">
            <v>0</v>
          </cell>
        </row>
        <row r="145">
          <cell r="F145">
            <v>14714605772.7274</v>
          </cell>
        </row>
        <row r="146">
          <cell r="F146">
            <v>25205402246.43615</v>
          </cell>
          <cell r="H146">
            <v>0</v>
          </cell>
        </row>
        <row r="147">
          <cell r="F147">
            <v>22045628739.912621</v>
          </cell>
          <cell r="H147">
            <v>0</v>
          </cell>
        </row>
        <row r="148">
          <cell r="F148">
            <v>25745658569.929287</v>
          </cell>
          <cell r="H148">
            <v>155164893</v>
          </cell>
        </row>
        <row r="149">
          <cell r="F149">
            <v>19097905646.256985</v>
          </cell>
          <cell r="H149">
            <v>0</v>
          </cell>
        </row>
        <row r="150">
          <cell r="F150">
            <v>9644145971.5316792</v>
          </cell>
          <cell r="H150">
            <v>868309745</v>
          </cell>
        </row>
        <row r="151">
          <cell r="F151">
            <v>4876625895.8109112</v>
          </cell>
          <cell r="H151">
            <v>43892570</v>
          </cell>
        </row>
        <row r="152">
          <cell r="F152">
            <v>21384209806.35593</v>
          </cell>
          <cell r="H152">
            <v>0</v>
          </cell>
        </row>
        <row r="153">
          <cell r="F153">
            <v>16475567102.490932</v>
          </cell>
          <cell r="H153">
            <v>0</v>
          </cell>
        </row>
        <row r="154">
          <cell r="F154">
            <v>18117038143.377491</v>
          </cell>
          <cell r="H154">
            <v>0</v>
          </cell>
        </row>
        <row r="155">
          <cell r="F155">
            <v>7414031888.2715397</v>
          </cell>
          <cell r="H155">
            <v>0</v>
          </cell>
        </row>
        <row r="156">
          <cell r="F156">
            <v>32860661934.674572</v>
          </cell>
          <cell r="H156">
            <v>0</v>
          </cell>
        </row>
        <row r="157">
          <cell r="F157">
            <v>9592277824.3986244</v>
          </cell>
          <cell r="H157">
            <v>0</v>
          </cell>
        </row>
        <row r="158">
          <cell r="F158">
            <v>17671768040.280331</v>
          </cell>
          <cell r="H158">
            <v>0</v>
          </cell>
        </row>
        <row r="159">
          <cell r="F159">
            <v>8578807235.0019855</v>
          </cell>
          <cell r="H159">
            <v>0</v>
          </cell>
        </row>
        <row r="160">
          <cell r="F160">
            <v>11050418314.080364</v>
          </cell>
          <cell r="H160">
            <v>344436876</v>
          </cell>
        </row>
        <row r="161">
          <cell r="F161">
            <v>19770322482.969559</v>
          </cell>
          <cell r="H161">
            <v>0</v>
          </cell>
        </row>
        <row r="162">
          <cell r="F162">
            <v>12928775642.999866</v>
          </cell>
          <cell r="H162">
            <v>1442454183</v>
          </cell>
        </row>
        <row r="163">
          <cell r="F163">
            <v>4396288368.5804043</v>
          </cell>
          <cell r="H163">
            <v>0</v>
          </cell>
        </row>
        <row r="164">
          <cell r="F164">
            <v>8986538022.7876873</v>
          </cell>
          <cell r="H164">
            <v>0</v>
          </cell>
        </row>
        <row r="165">
          <cell r="F165">
            <v>14608208707.369823</v>
          </cell>
          <cell r="H165">
            <v>537301728</v>
          </cell>
        </row>
        <row r="166">
          <cell r="F166">
            <v>15307954780.018826</v>
          </cell>
          <cell r="H166">
            <v>0</v>
          </cell>
        </row>
        <row r="167">
          <cell r="F167">
            <v>29527537542.394905</v>
          </cell>
          <cell r="H167">
            <v>0</v>
          </cell>
        </row>
        <row r="168">
          <cell r="F168">
            <v>9433419416.1229935</v>
          </cell>
          <cell r="H168">
            <v>69457488</v>
          </cell>
        </row>
        <row r="169">
          <cell r="F169">
            <v>10793067143.906958</v>
          </cell>
          <cell r="H169">
            <v>0</v>
          </cell>
        </row>
        <row r="170">
          <cell r="F170">
            <v>18438020675.605015</v>
          </cell>
          <cell r="H170">
            <v>340786857</v>
          </cell>
        </row>
        <row r="171">
          <cell r="F171">
            <v>19934561879.969608</v>
          </cell>
          <cell r="H171">
            <v>0</v>
          </cell>
        </row>
        <row r="172">
          <cell r="F172">
            <v>20129751497.895615</v>
          </cell>
          <cell r="H172">
            <v>191521849</v>
          </cell>
        </row>
        <row r="173">
          <cell r="F173">
            <v>6060666435.4926834</v>
          </cell>
          <cell r="H173">
            <v>0</v>
          </cell>
        </row>
        <row r="174">
          <cell r="F174">
            <v>12021470743.157471</v>
          </cell>
          <cell r="H174">
            <v>0</v>
          </cell>
        </row>
        <row r="175">
          <cell r="F175">
            <v>13416522943.824057</v>
          </cell>
          <cell r="H175">
            <v>0</v>
          </cell>
        </row>
        <row r="176">
          <cell r="F176">
            <v>16611069978.945946</v>
          </cell>
          <cell r="H176">
            <v>0</v>
          </cell>
        </row>
        <row r="177">
          <cell r="F177">
            <v>20968393803.60638</v>
          </cell>
          <cell r="H177">
            <v>0</v>
          </cell>
        </row>
        <row r="178">
          <cell r="F178">
            <v>7057767594.3024464</v>
          </cell>
          <cell r="H178">
            <v>0</v>
          </cell>
        </row>
        <row r="179">
          <cell r="F179">
            <v>12896348118.99202</v>
          </cell>
          <cell r="H179">
            <v>0</v>
          </cell>
        </row>
        <row r="180">
          <cell r="F180">
            <v>13816385614.057743</v>
          </cell>
          <cell r="H180">
            <v>0</v>
          </cell>
        </row>
        <row r="181">
          <cell r="F181">
            <v>24022141150.779198</v>
          </cell>
          <cell r="H181">
            <v>0</v>
          </cell>
        </row>
        <row r="182">
          <cell r="F182">
            <v>11075288785.387604</v>
          </cell>
          <cell r="H182">
            <v>0</v>
          </cell>
        </row>
        <row r="183">
          <cell r="F183">
            <v>17464288796.317745</v>
          </cell>
          <cell r="H183">
            <v>0</v>
          </cell>
        </row>
        <row r="184">
          <cell r="F184">
            <v>31621913102.46003</v>
          </cell>
          <cell r="H184">
            <v>28000000</v>
          </cell>
        </row>
        <row r="185">
          <cell r="F185">
            <v>19049644351.975983</v>
          </cell>
          <cell r="H185">
            <v>0</v>
          </cell>
        </row>
        <row r="186">
          <cell r="F186">
            <v>14721877190.66523</v>
          </cell>
          <cell r="H186">
            <v>0</v>
          </cell>
        </row>
        <row r="187">
          <cell r="F187">
            <v>13712423335.512924</v>
          </cell>
          <cell r="H187">
            <v>0</v>
          </cell>
        </row>
        <row r="188">
          <cell r="F188">
            <v>9721250207.0563374</v>
          </cell>
          <cell r="H188">
            <v>266430339</v>
          </cell>
        </row>
        <row r="189">
          <cell r="F189">
            <v>22312790487.440903</v>
          </cell>
          <cell r="H189">
            <v>0</v>
          </cell>
        </row>
        <row r="190">
          <cell r="F190">
            <v>28283019341.56916</v>
          </cell>
          <cell r="H190">
            <v>0</v>
          </cell>
        </row>
        <row r="191">
          <cell r="F191">
            <v>16751453625.908869</v>
          </cell>
          <cell r="H191">
            <v>1618567838</v>
          </cell>
        </row>
        <row r="192">
          <cell r="F192">
            <v>13885558618.361088</v>
          </cell>
          <cell r="H192">
            <v>0</v>
          </cell>
        </row>
        <row r="193">
          <cell r="F193">
            <v>9901821437.8144493</v>
          </cell>
          <cell r="H193">
            <v>39332357</v>
          </cell>
        </row>
        <row r="194">
          <cell r="F194">
            <v>8485239348.2688951</v>
          </cell>
          <cell r="H194">
            <v>654605883</v>
          </cell>
        </row>
        <row r="195">
          <cell r="F195">
            <v>16718700711.810186</v>
          </cell>
          <cell r="H195">
            <v>867033561</v>
          </cell>
        </row>
        <row r="196">
          <cell r="F196">
            <v>10693644319.832329</v>
          </cell>
          <cell r="H196">
            <v>0</v>
          </cell>
        </row>
        <row r="197">
          <cell r="F197">
            <v>11996387807.907831</v>
          </cell>
          <cell r="H197">
            <v>0</v>
          </cell>
        </row>
        <row r="198">
          <cell r="F198">
            <v>6092091979.9588366</v>
          </cell>
          <cell r="H198">
            <v>999647924</v>
          </cell>
        </row>
        <row r="199">
          <cell r="F199">
            <v>7782716826.9929037</v>
          </cell>
          <cell r="H199">
            <v>0</v>
          </cell>
        </row>
        <row r="200">
          <cell r="F200">
            <v>12200727908.795893</v>
          </cell>
          <cell r="H200">
            <v>0</v>
          </cell>
        </row>
        <row r="201">
          <cell r="F201">
            <v>18288582167.670116</v>
          </cell>
          <cell r="H201">
            <v>0</v>
          </cell>
        </row>
        <row r="202">
          <cell r="F202">
            <v>8891391674.8994694</v>
          </cell>
          <cell r="H202">
            <v>0</v>
          </cell>
        </row>
        <row r="203">
          <cell r="F203">
            <v>14046838796.297482</v>
          </cell>
          <cell r="H203">
            <v>0</v>
          </cell>
        </row>
        <row r="204">
          <cell r="F204">
            <v>13629767358.786501</v>
          </cell>
          <cell r="H204">
            <v>274994097</v>
          </cell>
        </row>
        <row r="205">
          <cell r="F205">
            <v>9027822442.024559</v>
          </cell>
          <cell r="H205">
            <v>0</v>
          </cell>
        </row>
        <row r="206">
          <cell r="F206">
            <v>9629585651.6512527</v>
          </cell>
          <cell r="H206">
            <v>716746248</v>
          </cell>
        </row>
        <row r="207">
          <cell r="F207">
            <v>15955685104.553732</v>
          </cell>
          <cell r="H207">
            <v>0</v>
          </cell>
        </row>
        <row r="208">
          <cell r="F208">
            <v>7486293966.4860477</v>
          </cell>
          <cell r="H208">
            <v>197946649</v>
          </cell>
        </row>
        <row r="209">
          <cell r="F209">
            <v>11624822885.902298</v>
          </cell>
          <cell r="H209">
            <v>0</v>
          </cell>
        </row>
        <row r="210">
          <cell r="F210">
            <v>8858201589.0890484</v>
          </cell>
          <cell r="H210">
            <v>0</v>
          </cell>
        </row>
        <row r="211">
          <cell r="F211">
            <v>5531978286.2948847</v>
          </cell>
          <cell r="H211">
            <v>77896678</v>
          </cell>
        </row>
        <row r="212">
          <cell r="F212">
            <v>10839184423.99818</v>
          </cell>
          <cell r="H212">
            <v>0</v>
          </cell>
        </row>
        <row r="213">
          <cell r="F213">
            <v>12403334041.572495</v>
          </cell>
          <cell r="H213">
            <v>1008166648</v>
          </cell>
        </row>
        <row r="214">
          <cell r="F214">
            <v>9779957709.3296242</v>
          </cell>
          <cell r="H214">
            <v>0</v>
          </cell>
        </row>
        <row r="215">
          <cell r="F215">
            <v>7516872502.166441</v>
          </cell>
          <cell r="H215">
            <v>0</v>
          </cell>
        </row>
        <row r="216">
          <cell r="F216">
            <v>2506766339.6389823</v>
          </cell>
          <cell r="H216">
            <v>0</v>
          </cell>
        </row>
        <row r="217">
          <cell r="F217">
            <v>10166910031.191587</v>
          </cell>
          <cell r="H217">
            <v>0</v>
          </cell>
        </row>
        <row r="218">
          <cell r="F218">
            <v>9131913659.8779068</v>
          </cell>
          <cell r="H218">
            <v>66200550</v>
          </cell>
        </row>
        <row r="219">
          <cell r="F219">
            <v>8000040258.6519623</v>
          </cell>
          <cell r="H219">
            <v>0</v>
          </cell>
        </row>
        <row r="220">
          <cell r="F220">
            <v>7721207953.2294559</v>
          </cell>
          <cell r="H220">
            <v>109847393</v>
          </cell>
        </row>
        <row r="221">
          <cell r="F221">
            <v>6081873348.0020685</v>
          </cell>
          <cell r="H221">
            <v>284654512</v>
          </cell>
        </row>
        <row r="222">
          <cell r="F222">
            <v>10008378176.796219</v>
          </cell>
          <cell r="H222">
            <v>0</v>
          </cell>
        </row>
        <row r="223">
          <cell r="F223">
            <v>9806687298.8236885</v>
          </cell>
          <cell r="H223">
            <v>269060660</v>
          </cell>
        </row>
        <row r="224">
          <cell r="F224">
            <v>9418973352.1156998</v>
          </cell>
          <cell r="H224">
            <v>0</v>
          </cell>
        </row>
        <row r="225">
          <cell r="F225">
            <v>3879817566.3227525</v>
          </cell>
          <cell r="H225">
            <v>1143425904</v>
          </cell>
        </row>
        <row r="226">
          <cell r="F226">
            <v>8319914626.4090376</v>
          </cell>
          <cell r="H226">
            <v>0</v>
          </cell>
        </row>
        <row r="227">
          <cell r="F227">
            <v>9758391871.1654968</v>
          </cell>
          <cell r="H227">
            <v>0</v>
          </cell>
        </row>
        <row r="228">
          <cell r="F228">
            <v>11730494032.205168</v>
          </cell>
          <cell r="H228">
            <v>0</v>
          </cell>
        </row>
        <row r="229">
          <cell r="F229">
            <v>9600717172.8794498</v>
          </cell>
          <cell r="H229">
            <v>0</v>
          </cell>
        </row>
        <row r="230">
          <cell r="F230">
            <v>5092605978.3657646</v>
          </cell>
          <cell r="H230">
            <v>0</v>
          </cell>
        </row>
        <row r="231">
          <cell r="F231">
            <v>11637112929.630245</v>
          </cell>
          <cell r="H231">
            <v>4771574009</v>
          </cell>
        </row>
        <row r="232">
          <cell r="F232">
            <v>9303232463.7460899</v>
          </cell>
          <cell r="H232">
            <v>1202279833</v>
          </cell>
        </row>
        <row r="233">
          <cell r="F233">
            <v>10990210405.218327</v>
          </cell>
          <cell r="H233">
            <v>0</v>
          </cell>
        </row>
        <row r="234">
          <cell r="F234">
            <v>12758064658.881582</v>
          </cell>
          <cell r="H234">
            <v>2438261300</v>
          </cell>
        </row>
        <row r="235">
          <cell r="F235">
            <v>8033497819.1099358</v>
          </cell>
          <cell r="H235">
            <v>0</v>
          </cell>
        </row>
        <row r="236">
          <cell r="F236">
            <v>11262303743.251011</v>
          </cell>
          <cell r="H236">
            <v>1995674305</v>
          </cell>
        </row>
        <row r="237">
          <cell r="F237">
            <v>6630378200.9072733</v>
          </cell>
          <cell r="H237">
            <v>0</v>
          </cell>
        </row>
        <row r="238">
          <cell r="F238">
            <v>7885091023.5063152</v>
          </cell>
          <cell r="H238">
            <v>0</v>
          </cell>
        </row>
        <row r="239">
          <cell r="F239">
            <v>4853178845.8333511</v>
          </cell>
          <cell r="H239">
            <v>0</v>
          </cell>
        </row>
        <row r="240">
          <cell r="F240">
            <v>9640504813.6753902</v>
          </cell>
          <cell r="H240">
            <v>0</v>
          </cell>
        </row>
        <row r="241">
          <cell r="F241">
            <v>6664416199.2704582</v>
          </cell>
          <cell r="H241">
            <v>0</v>
          </cell>
        </row>
        <row r="242">
          <cell r="F242">
            <v>12587053719.409334</v>
          </cell>
          <cell r="H242">
            <v>0</v>
          </cell>
        </row>
        <row r="243">
          <cell r="F243">
            <v>9479870075.9907951</v>
          </cell>
          <cell r="H243">
            <v>72064016</v>
          </cell>
        </row>
        <row r="244">
          <cell r="F244">
            <v>12119282970.389202</v>
          </cell>
          <cell r="H244">
            <v>0</v>
          </cell>
        </row>
        <row r="245">
          <cell r="F245">
            <v>5146272100.9705572</v>
          </cell>
          <cell r="H245">
            <v>0</v>
          </cell>
        </row>
        <row r="246">
          <cell r="F246">
            <v>10344169971.422729</v>
          </cell>
          <cell r="H246">
            <v>0</v>
          </cell>
        </row>
        <row r="247">
          <cell r="F247">
            <v>6777148168.9513168</v>
          </cell>
          <cell r="H247">
            <v>0</v>
          </cell>
        </row>
        <row r="248">
          <cell r="F248">
            <v>9806581942.9146824</v>
          </cell>
          <cell r="H248">
            <v>263340684</v>
          </cell>
        </row>
        <row r="249">
          <cell r="F249">
            <v>6677793790.9107428</v>
          </cell>
          <cell r="H249">
            <v>0</v>
          </cell>
        </row>
        <row r="250">
          <cell r="F250">
            <v>10692694726.913408</v>
          </cell>
          <cell r="H250">
            <v>0</v>
          </cell>
        </row>
        <row r="251">
          <cell r="F251">
            <v>6655980526.618701</v>
          </cell>
          <cell r="H251">
            <v>0</v>
          </cell>
        </row>
        <row r="252">
          <cell r="F252">
            <v>4636785854.9543762</v>
          </cell>
          <cell r="H252">
            <v>359163514</v>
          </cell>
        </row>
        <row r="253">
          <cell r="F253">
            <v>4709092157.5154066</v>
          </cell>
          <cell r="H253">
            <v>75119563</v>
          </cell>
        </row>
        <row r="254">
          <cell r="F254">
            <v>4788455976.4377193</v>
          </cell>
          <cell r="H254">
            <v>0</v>
          </cell>
        </row>
        <row r="255">
          <cell r="F255">
            <v>7626952747.6771297</v>
          </cell>
          <cell r="H255">
            <v>0</v>
          </cell>
        </row>
        <row r="256">
          <cell r="F256">
            <v>7404830360.7984066</v>
          </cell>
          <cell r="H256">
            <v>0</v>
          </cell>
        </row>
        <row r="257">
          <cell r="F257">
            <v>5789523910.7710524</v>
          </cell>
          <cell r="H257">
            <v>0</v>
          </cell>
        </row>
        <row r="258">
          <cell r="F258">
            <v>4888288423.4124832</v>
          </cell>
          <cell r="H258">
            <v>0</v>
          </cell>
        </row>
        <row r="259">
          <cell r="F259">
            <v>4084484136.8780365</v>
          </cell>
          <cell r="H259">
            <v>0</v>
          </cell>
        </row>
        <row r="260">
          <cell r="F260">
            <v>7761027189.5380497</v>
          </cell>
          <cell r="H260">
            <v>0</v>
          </cell>
        </row>
        <row r="261">
          <cell r="F261">
            <v>7076005031.7857113</v>
          </cell>
        </row>
        <row r="262">
          <cell r="F262">
            <v>1269578088.8479004</v>
          </cell>
          <cell r="H262">
            <v>191651927</v>
          </cell>
        </row>
        <row r="263">
          <cell r="F263">
            <v>5026153529.6942034</v>
          </cell>
          <cell r="H263">
            <v>190414546</v>
          </cell>
        </row>
        <row r="264">
          <cell r="F264">
            <v>4273889124.8178101</v>
          </cell>
          <cell r="H264">
            <v>0</v>
          </cell>
        </row>
        <row r="265">
          <cell r="F265">
            <v>6175963233.5779276</v>
          </cell>
          <cell r="H265">
            <v>0</v>
          </cell>
        </row>
        <row r="266">
          <cell r="F266">
            <v>4447066730.6916409</v>
          </cell>
          <cell r="H266">
            <v>0</v>
          </cell>
        </row>
        <row r="267">
          <cell r="F267">
            <v>6304732913.4468393</v>
          </cell>
          <cell r="H267">
            <v>1186453336</v>
          </cell>
        </row>
        <row r="268">
          <cell r="F268">
            <v>2609358346.2961574</v>
          </cell>
          <cell r="H268">
            <v>0</v>
          </cell>
        </row>
        <row r="269">
          <cell r="F269">
            <v>4549691439.8055077</v>
          </cell>
          <cell r="H269">
            <v>0</v>
          </cell>
        </row>
        <row r="270">
          <cell r="F270">
            <v>1280277429.5727458</v>
          </cell>
          <cell r="H270">
            <v>163505140</v>
          </cell>
        </row>
        <row r="271">
          <cell r="F271">
            <v>2128668218.844512</v>
          </cell>
          <cell r="H271">
            <v>0</v>
          </cell>
        </row>
        <row r="272">
          <cell r="F272">
            <v>4282453714.4598947</v>
          </cell>
          <cell r="H272">
            <v>0</v>
          </cell>
        </row>
        <row r="273">
          <cell r="F273">
            <v>3564480739.2137432</v>
          </cell>
          <cell r="H273">
            <v>0</v>
          </cell>
        </row>
        <row r="274">
          <cell r="F274">
            <v>5716009491.9999714</v>
          </cell>
          <cell r="H274">
            <v>723826341.00002861</v>
          </cell>
        </row>
        <row r="275">
          <cell r="F275">
            <v>2549711223.9999804</v>
          </cell>
          <cell r="H275">
            <v>0</v>
          </cell>
        </row>
        <row r="276">
          <cell r="F276">
            <v>2857433991.9976654</v>
          </cell>
          <cell r="H276">
            <v>0</v>
          </cell>
        </row>
        <row r="277">
          <cell r="F277">
            <v>1095696651.9976687</v>
          </cell>
          <cell r="H277">
            <v>0</v>
          </cell>
        </row>
        <row r="278">
          <cell r="F278">
            <v>3810875619.9999804</v>
          </cell>
          <cell r="H278">
            <v>0</v>
          </cell>
        </row>
        <row r="279">
          <cell r="F279">
            <v>1986548595.9999833</v>
          </cell>
          <cell r="H279">
            <v>0</v>
          </cell>
        </row>
        <row r="280">
          <cell r="F280">
            <v>2785175941.7296658</v>
          </cell>
          <cell r="H280">
            <v>0</v>
          </cell>
        </row>
        <row r="281">
          <cell r="F281">
            <v>3279449369.9999762</v>
          </cell>
          <cell r="H281">
            <v>110085214</v>
          </cell>
        </row>
        <row r="282">
          <cell r="F282">
            <v>2863943703.6653662</v>
          </cell>
          <cell r="H282">
            <v>152041145</v>
          </cell>
        </row>
        <row r="283">
          <cell r="F283">
            <v>2923988319.9976683</v>
          </cell>
          <cell r="H283">
            <v>0</v>
          </cell>
        </row>
        <row r="284">
          <cell r="F284">
            <v>2984136795.9977498</v>
          </cell>
          <cell r="H284">
            <v>640141660</v>
          </cell>
        </row>
        <row r="285">
          <cell r="F285">
            <v>2934170451.9999719</v>
          </cell>
          <cell r="H285">
            <v>0</v>
          </cell>
        </row>
        <row r="286">
          <cell r="F286">
            <v>4356379381.9918537</v>
          </cell>
        </row>
        <row r="287">
          <cell r="F287">
            <v>3776601171.9963813</v>
          </cell>
          <cell r="H287">
            <v>0</v>
          </cell>
        </row>
        <row r="288">
          <cell r="F288">
            <v>2147549643.9969382</v>
          </cell>
          <cell r="H288">
            <v>0</v>
          </cell>
        </row>
        <row r="289">
          <cell r="F289">
            <v>4203333266.472508</v>
          </cell>
          <cell r="H289">
            <v>0</v>
          </cell>
        </row>
        <row r="290">
          <cell r="F290">
            <v>1420337715.9972031</v>
          </cell>
          <cell r="H290">
            <v>159762773</v>
          </cell>
        </row>
        <row r="291">
          <cell r="F291">
            <v>5036191287.9918385</v>
          </cell>
          <cell r="H291">
            <v>0</v>
          </cell>
        </row>
        <row r="292">
          <cell r="F292">
            <v>1357814016.3783898</v>
          </cell>
          <cell r="H292">
            <v>0</v>
          </cell>
        </row>
        <row r="293">
          <cell r="F293">
            <v>3359039452161.2026</v>
          </cell>
          <cell r="H293">
            <v>42850681764.000031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"/>
      <sheetName val="BY SUPER"/>
      <sheetName val="SUBJECT SUMMARY"/>
      <sheetName val="CLASS"/>
      <sheetName val="CLASS SUMMARY"/>
      <sheetName val="BY_SUB_CLASS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Core Text Books Procured Under Super(s) I,II,III &amp; IV by Class, Subject</v>
          </cell>
          <cell r="P2" t="str">
            <v>Amount Spent on Core Text Books Procured Under Super(s) I,II,III &amp; IV by Class, Subject</v>
          </cell>
        </row>
        <row r="4">
          <cell r="B4" t="str">
            <v>English</v>
          </cell>
          <cell r="O4" t="str">
            <v>English</v>
          </cell>
        </row>
        <row r="6">
          <cell r="D6" t="str">
            <v>Primary 1</v>
          </cell>
          <cell r="E6" t="str">
            <v>Primary 2</v>
          </cell>
          <cell r="F6" t="str">
            <v>Primary 3</v>
          </cell>
          <cell r="G6" t="str">
            <v>Primary 4</v>
          </cell>
          <cell r="H6" t="str">
            <v>Primary 5</v>
          </cell>
          <cell r="I6" t="str">
            <v>Primary 6</v>
          </cell>
          <cell r="J6" t="str">
            <v>Primary 7</v>
          </cell>
          <cell r="K6" t="str">
            <v>TOTAL</v>
          </cell>
          <cell r="Q6" t="str">
            <v>Primary 1</v>
          </cell>
          <cell r="R6" t="str">
            <v>Primary 2</v>
          </cell>
          <cell r="S6" t="str">
            <v>Primary 3</v>
          </cell>
          <cell r="T6" t="str">
            <v>Primary 4</v>
          </cell>
          <cell r="U6" t="str">
            <v>Primary 5</v>
          </cell>
          <cell r="V6" t="str">
            <v>Primary 6</v>
          </cell>
          <cell r="W6" t="str">
            <v>Primary 7</v>
          </cell>
          <cell r="X6" t="str">
            <v>TOTAL</v>
          </cell>
        </row>
        <row r="7">
          <cell r="C7" t="str">
            <v>Super I</v>
          </cell>
          <cell r="H7">
            <v>50000</v>
          </cell>
          <cell r="I7">
            <v>46500</v>
          </cell>
          <cell r="J7">
            <v>35000</v>
          </cell>
          <cell r="K7">
            <v>131500</v>
          </cell>
          <cell r="P7" t="str">
            <v>Super I</v>
          </cell>
          <cell r="U7">
            <v>192374500</v>
          </cell>
          <cell r="V7">
            <v>189404000</v>
          </cell>
          <cell r="W7">
            <v>143034000</v>
          </cell>
          <cell r="X7">
            <v>524812500</v>
          </cell>
        </row>
        <row r="8">
          <cell r="C8" t="str">
            <v>Super II</v>
          </cell>
          <cell r="D8">
            <v>36150</v>
          </cell>
          <cell r="E8">
            <v>27880</v>
          </cell>
          <cell r="F8">
            <v>30850</v>
          </cell>
          <cell r="G8">
            <v>31320</v>
          </cell>
          <cell r="K8">
            <v>126200</v>
          </cell>
          <cell r="P8" t="str">
            <v>Super II</v>
          </cell>
          <cell r="Q8">
            <v>103665000</v>
          </cell>
          <cell r="R8">
            <v>101106000</v>
          </cell>
          <cell r="S8">
            <v>133565000</v>
          </cell>
          <cell r="T8">
            <v>143092500</v>
          </cell>
          <cell r="X8">
            <v>481428500</v>
          </cell>
        </row>
        <row r="9">
          <cell r="C9" t="str">
            <v>Supper III</v>
          </cell>
          <cell r="D9">
            <v>107001</v>
          </cell>
          <cell r="E9">
            <v>72001</v>
          </cell>
          <cell r="F9">
            <v>75001</v>
          </cell>
          <cell r="G9">
            <v>76001</v>
          </cell>
          <cell r="H9">
            <v>104002</v>
          </cell>
          <cell r="I9">
            <v>98001</v>
          </cell>
          <cell r="J9">
            <v>83000</v>
          </cell>
          <cell r="K9">
            <v>615007</v>
          </cell>
          <cell r="P9" t="str">
            <v>Supper III</v>
          </cell>
          <cell r="Q9">
            <v>225089760</v>
          </cell>
          <cell r="R9">
            <v>193618320</v>
          </cell>
          <cell r="S9">
            <v>227002720</v>
          </cell>
          <cell r="T9">
            <v>248466960</v>
          </cell>
          <cell r="U9">
            <v>412850000</v>
          </cell>
          <cell r="V9">
            <v>362835360</v>
          </cell>
          <cell r="W9">
            <v>366076000</v>
          </cell>
          <cell r="X9">
            <v>2035939120</v>
          </cell>
        </row>
        <row r="10">
          <cell r="C10" t="str">
            <v>Supper IV</v>
          </cell>
          <cell r="D10">
            <v>46960</v>
          </cell>
          <cell r="E10">
            <v>38700</v>
          </cell>
          <cell r="F10">
            <v>86250</v>
          </cell>
          <cell r="G10">
            <v>77396</v>
          </cell>
          <cell r="H10">
            <v>69340</v>
          </cell>
          <cell r="I10">
            <v>34450</v>
          </cell>
          <cell r="J10">
            <v>28580</v>
          </cell>
          <cell r="K10">
            <v>381676</v>
          </cell>
          <cell r="P10" t="str">
            <v>Supper IV</v>
          </cell>
          <cell r="Q10">
            <v>168724250</v>
          </cell>
          <cell r="R10">
            <v>167915487.5</v>
          </cell>
          <cell r="S10">
            <v>418882687.5</v>
          </cell>
          <cell r="T10">
            <v>409749853</v>
          </cell>
          <cell r="U10">
            <v>375623867.5</v>
          </cell>
          <cell r="V10">
            <v>192306737.5</v>
          </cell>
          <cell r="W10">
            <v>176188960</v>
          </cell>
          <cell r="X10">
            <v>1909391843</v>
          </cell>
        </row>
        <row r="11">
          <cell r="D11">
            <v>190111</v>
          </cell>
          <cell r="E11">
            <v>138581</v>
          </cell>
          <cell r="F11">
            <v>192101</v>
          </cell>
          <cell r="G11">
            <v>184717</v>
          </cell>
          <cell r="H11">
            <v>223342</v>
          </cell>
          <cell r="I11">
            <v>178951</v>
          </cell>
          <cell r="J11">
            <v>146580</v>
          </cell>
          <cell r="K11">
            <v>1254383</v>
          </cell>
          <cell r="Q11">
            <v>497479010</v>
          </cell>
          <cell r="R11">
            <v>462639807.5</v>
          </cell>
          <cell r="S11">
            <v>779450407.5</v>
          </cell>
          <cell r="T11">
            <v>801309313</v>
          </cell>
          <cell r="U11">
            <v>980848367.5</v>
          </cell>
          <cell r="V11">
            <v>744546097.5</v>
          </cell>
          <cell r="W11">
            <v>685298960</v>
          </cell>
          <cell r="X11">
            <v>4951571963</v>
          </cell>
        </row>
        <row r="13">
          <cell r="B13" t="str">
            <v>Mathematics</v>
          </cell>
          <cell r="O13" t="str">
            <v>Mathematics</v>
          </cell>
        </row>
        <row r="15">
          <cell r="D15" t="str">
            <v>Primary 1</v>
          </cell>
          <cell r="E15" t="str">
            <v>Primary 2</v>
          </cell>
          <cell r="F15" t="str">
            <v>Primary 3</v>
          </cell>
          <cell r="G15" t="str">
            <v>Primary 4</v>
          </cell>
          <cell r="H15" t="str">
            <v>Primary 5</v>
          </cell>
          <cell r="I15" t="str">
            <v>Primary 6</v>
          </cell>
          <cell r="J15" t="str">
            <v>Primary 7</v>
          </cell>
          <cell r="K15" t="str">
            <v>TOTAL</v>
          </cell>
          <cell r="Q15" t="str">
            <v>Primary 1</v>
          </cell>
          <cell r="R15" t="str">
            <v>Primary 2</v>
          </cell>
          <cell r="S15" t="str">
            <v>Primary 3</v>
          </cell>
          <cell r="T15" t="str">
            <v>Primary 4</v>
          </cell>
          <cell r="U15" t="str">
            <v>Primary 5</v>
          </cell>
          <cell r="V15" t="str">
            <v>Primary 6</v>
          </cell>
          <cell r="W15" t="str">
            <v>Primary 7</v>
          </cell>
          <cell r="X15" t="str">
            <v>TOTAL</v>
          </cell>
        </row>
        <row r="16">
          <cell r="C16" t="str">
            <v>Super I</v>
          </cell>
          <cell r="H16">
            <v>28000</v>
          </cell>
          <cell r="I16">
            <v>28500</v>
          </cell>
          <cell r="J16">
            <v>28500</v>
          </cell>
          <cell r="K16">
            <v>85000</v>
          </cell>
          <cell r="P16" t="str">
            <v>Super I</v>
          </cell>
          <cell r="U16">
            <v>104155500</v>
          </cell>
          <cell r="V16">
            <v>116237000</v>
          </cell>
          <cell r="W16">
            <v>116460000</v>
          </cell>
          <cell r="X16">
            <v>336852500</v>
          </cell>
        </row>
        <row r="17">
          <cell r="C17" t="str">
            <v>Super II</v>
          </cell>
          <cell r="D17">
            <v>27080</v>
          </cell>
          <cell r="E17">
            <v>28979</v>
          </cell>
          <cell r="F17">
            <v>29118</v>
          </cell>
          <cell r="G17">
            <v>29656</v>
          </cell>
          <cell r="K17">
            <v>114833</v>
          </cell>
          <cell r="P17" t="str">
            <v>Super II</v>
          </cell>
          <cell r="Q17">
            <v>91735160</v>
          </cell>
          <cell r="R17">
            <v>97115720</v>
          </cell>
          <cell r="S17">
            <v>130277190</v>
          </cell>
          <cell r="T17">
            <v>160867550</v>
          </cell>
          <cell r="X17">
            <v>479995620</v>
          </cell>
        </row>
        <row r="18">
          <cell r="C18" t="str">
            <v>Supper III</v>
          </cell>
          <cell r="D18">
            <v>45701</v>
          </cell>
          <cell r="E18">
            <v>45501</v>
          </cell>
          <cell r="F18">
            <v>52200</v>
          </cell>
          <cell r="G18">
            <v>53800</v>
          </cell>
          <cell r="H18">
            <v>68501</v>
          </cell>
          <cell r="I18">
            <v>67002</v>
          </cell>
          <cell r="J18">
            <v>64101</v>
          </cell>
          <cell r="K18">
            <v>396806</v>
          </cell>
          <cell r="P18" t="str">
            <v>Supper III</v>
          </cell>
          <cell r="Q18">
            <v>160446056</v>
          </cell>
          <cell r="R18">
            <v>160881256</v>
          </cell>
          <cell r="S18">
            <v>221514000</v>
          </cell>
          <cell r="T18">
            <v>229004800</v>
          </cell>
          <cell r="U18">
            <v>275705996</v>
          </cell>
          <cell r="V18">
            <v>270468032</v>
          </cell>
          <cell r="W18">
            <v>268243772</v>
          </cell>
          <cell r="X18">
            <v>1586263912</v>
          </cell>
        </row>
        <row r="19">
          <cell r="C19" t="str">
            <v>Supper IV</v>
          </cell>
          <cell r="D19">
            <v>26230</v>
          </cell>
          <cell r="E19">
            <v>27880</v>
          </cell>
          <cell r="F19">
            <v>74120</v>
          </cell>
          <cell r="G19">
            <v>68940</v>
          </cell>
          <cell r="H19">
            <v>57550</v>
          </cell>
          <cell r="I19">
            <v>29680</v>
          </cell>
          <cell r="J19">
            <v>27890</v>
          </cell>
          <cell r="K19">
            <v>312290</v>
          </cell>
          <cell r="P19" t="str">
            <v>Supper IV</v>
          </cell>
          <cell r="Q19">
            <v>100260945</v>
          </cell>
          <cell r="R19">
            <v>109199047.5</v>
          </cell>
          <cell r="S19">
            <v>284768393.5</v>
          </cell>
          <cell r="T19">
            <v>295561402</v>
          </cell>
          <cell r="U19">
            <v>291609095.5</v>
          </cell>
          <cell r="V19">
            <v>173732147</v>
          </cell>
          <cell r="W19">
            <v>169411765.5</v>
          </cell>
          <cell r="X19">
            <v>1424542796</v>
          </cell>
        </row>
        <row r="20">
          <cell r="D20">
            <v>99011</v>
          </cell>
          <cell r="E20">
            <v>102360</v>
          </cell>
          <cell r="F20">
            <v>155438</v>
          </cell>
          <cell r="G20">
            <v>152396</v>
          </cell>
          <cell r="H20">
            <v>154051</v>
          </cell>
          <cell r="I20">
            <v>125182</v>
          </cell>
          <cell r="J20">
            <v>120491</v>
          </cell>
          <cell r="K20">
            <v>908929</v>
          </cell>
          <cell r="Q20">
            <v>352442161</v>
          </cell>
          <cell r="R20">
            <v>367196023.5</v>
          </cell>
          <cell r="S20">
            <v>636559583.5</v>
          </cell>
          <cell r="T20">
            <v>685433752</v>
          </cell>
          <cell r="U20">
            <v>671470591.5</v>
          </cell>
          <cell r="V20">
            <v>560437179</v>
          </cell>
          <cell r="W20">
            <v>554115537.5</v>
          </cell>
          <cell r="X20">
            <v>3827654828</v>
          </cell>
        </row>
        <row r="22">
          <cell r="B22" t="str">
            <v>Science</v>
          </cell>
          <cell r="O22" t="str">
            <v>Science</v>
          </cell>
        </row>
        <row r="24">
          <cell r="D24" t="str">
            <v>Primary 1</v>
          </cell>
          <cell r="E24" t="str">
            <v>Primary 2</v>
          </cell>
          <cell r="F24" t="str">
            <v>Primary 3</v>
          </cell>
          <cell r="G24" t="str">
            <v>Primary 4</v>
          </cell>
          <cell r="H24" t="str">
            <v>Primary 5</v>
          </cell>
          <cell r="I24" t="str">
            <v>Primary 6</v>
          </cell>
          <cell r="J24" t="str">
            <v>Primary 7</v>
          </cell>
          <cell r="K24" t="str">
            <v>TOTAL</v>
          </cell>
          <cell r="Q24" t="str">
            <v>Primary 1</v>
          </cell>
          <cell r="R24" t="str">
            <v>Primary 2</v>
          </cell>
          <cell r="S24" t="str">
            <v>Primary 3</v>
          </cell>
          <cell r="T24" t="str">
            <v>Primary 4</v>
          </cell>
          <cell r="U24" t="str">
            <v>Primary 5</v>
          </cell>
          <cell r="V24" t="str">
            <v>Primary 6</v>
          </cell>
          <cell r="W24" t="str">
            <v>Primary 7</v>
          </cell>
          <cell r="X24" t="str">
            <v>TOTAL</v>
          </cell>
        </row>
        <row r="25">
          <cell r="C25" t="str">
            <v>Super I</v>
          </cell>
          <cell r="H25">
            <v>38500</v>
          </cell>
          <cell r="I25">
            <v>37500</v>
          </cell>
          <cell r="J25">
            <v>37500</v>
          </cell>
          <cell r="K25">
            <v>113500</v>
          </cell>
          <cell r="P25" t="str">
            <v>Super I</v>
          </cell>
          <cell r="U25">
            <v>168330000</v>
          </cell>
          <cell r="V25">
            <v>152749000</v>
          </cell>
          <cell r="W25">
            <v>152749000</v>
          </cell>
          <cell r="X25">
            <v>473828000</v>
          </cell>
        </row>
        <row r="26">
          <cell r="C26" t="str">
            <v>Super II</v>
          </cell>
          <cell r="D26">
            <v>15259</v>
          </cell>
          <cell r="E26">
            <v>15659</v>
          </cell>
          <cell r="F26">
            <v>16509</v>
          </cell>
          <cell r="G26">
            <v>16710</v>
          </cell>
          <cell r="K26">
            <v>64137</v>
          </cell>
          <cell r="P26" t="str">
            <v>Super II</v>
          </cell>
          <cell r="Q26">
            <v>61457300</v>
          </cell>
          <cell r="R26">
            <v>70499420</v>
          </cell>
          <cell r="S26">
            <v>88131780</v>
          </cell>
          <cell r="T26">
            <v>101672000</v>
          </cell>
          <cell r="X26">
            <v>321760500</v>
          </cell>
        </row>
        <row r="27">
          <cell r="C27" t="str">
            <v>Supper III</v>
          </cell>
          <cell r="D27">
            <v>39302</v>
          </cell>
          <cell r="E27">
            <v>39402</v>
          </cell>
          <cell r="F27">
            <v>41601</v>
          </cell>
          <cell r="G27">
            <v>43601</v>
          </cell>
          <cell r="H27">
            <v>46901</v>
          </cell>
          <cell r="I27">
            <v>45401</v>
          </cell>
          <cell r="J27">
            <v>46101</v>
          </cell>
          <cell r="K27">
            <v>302309</v>
          </cell>
          <cell r="P27" t="str">
            <v>Supper III</v>
          </cell>
          <cell r="Q27">
            <v>140200560</v>
          </cell>
          <cell r="R27">
            <v>151359540</v>
          </cell>
          <cell r="S27">
            <v>196435840</v>
          </cell>
          <cell r="T27">
            <v>236412800</v>
          </cell>
          <cell r="U27">
            <v>229065660</v>
          </cell>
          <cell r="V27">
            <v>195046910</v>
          </cell>
          <cell r="W27">
            <v>201737225</v>
          </cell>
          <cell r="X27">
            <v>1350258535</v>
          </cell>
        </row>
        <row r="28">
          <cell r="C28" t="str">
            <v>Supper IV</v>
          </cell>
          <cell r="D28">
            <v>19016</v>
          </cell>
          <cell r="E28">
            <v>19200</v>
          </cell>
          <cell r="F28">
            <v>54970</v>
          </cell>
          <cell r="G28">
            <v>52020</v>
          </cell>
          <cell r="H28">
            <v>46047</v>
          </cell>
          <cell r="I28">
            <v>24268</v>
          </cell>
          <cell r="J28">
            <v>21590</v>
          </cell>
          <cell r="K28">
            <v>237111</v>
          </cell>
          <cell r="P28" t="str">
            <v>Supper IV</v>
          </cell>
          <cell r="Q28">
            <v>81203329.5</v>
          </cell>
          <cell r="R28">
            <v>89641412.5</v>
          </cell>
          <cell r="S28">
            <v>278824902.5</v>
          </cell>
          <cell r="T28">
            <v>308787222.5</v>
          </cell>
          <cell r="U28">
            <v>266537516</v>
          </cell>
          <cell r="V28">
            <v>137818855</v>
          </cell>
          <cell r="W28">
            <v>131604837.5</v>
          </cell>
          <cell r="X28">
            <v>1294418075.5</v>
          </cell>
        </row>
        <row r="29">
          <cell r="D29">
            <v>73577</v>
          </cell>
          <cell r="E29">
            <v>74261</v>
          </cell>
          <cell r="F29">
            <v>113080</v>
          </cell>
          <cell r="G29">
            <v>112331</v>
          </cell>
          <cell r="H29">
            <v>131448</v>
          </cell>
          <cell r="I29">
            <v>107169</v>
          </cell>
          <cell r="J29">
            <v>105191</v>
          </cell>
          <cell r="K29">
            <v>717057</v>
          </cell>
          <cell r="Q29">
            <v>282861189.5</v>
          </cell>
          <cell r="R29">
            <v>311500372.5</v>
          </cell>
          <cell r="S29">
            <v>563392522.5</v>
          </cell>
          <cell r="T29">
            <v>646872022.5</v>
          </cell>
          <cell r="U29">
            <v>663933176</v>
          </cell>
          <cell r="V29">
            <v>485614765</v>
          </cell>
          <cell r="W29">
            <v>486091062.5</v>
          </cell>
          <cell r="X29">
            <v>3440265110.5</v>
          </cell>
        </row>
        <row r="31">
          <cell r="B31" t="str">
            <v>Social Studies</v>
          </cell>
          <cell r="O31" t="str">
            <v>Social Studies</v>
          </cell>
        </row>
        <row r="33">
          <cell r="D33" t="str">
            <v>Primary 1</v>
          </cell>
          <cell r="E33" t="str">
            <v>Primary 2</v>
          </cell>
          <cell r="F33" t="str">
            <v>Primary 3</v>
          </cell>
          <cell r="G33" t="str">
            <v>Primary 4</v>
          </cell>
          <cell r="H33" t="str">
            <v>Primary 5</v>
          </cell>
          <cell r="I33" t="str">
            <v>Primary 6</v>
          </cell>
          <cell r="J33" t="str">
            <v>Primary 7</v>
          </cell>
          <cell r="K33" t="str">
            <v>TOTAL</v>
          </cell>
          <cell r="Q33" t="str">
            <v>Primary 1</v>
          </cell>
          <cell r="R33" t="str">
            <v>Primary 2</v>
          </cell>
          <cell r="S33" t="str">
            <v>Primary 3</v>
          </cell>
          <cell r="T33" t="str">
            <v>Primary 4</v>
          </cell>
          <cell r="U33" t="str">
            <v>Primary 5</v>
          </cell>
          <cell r="V33" t="str">
            <v>Primary 6</v>
          </cell>
          <cell r="W33" t="str">
            <v>Primary 7</v>
          </cell>
          <cell r="X33" t="str">
            <v>TOTAL</v>
          </cell>
        </row>
        <row r="34">
          <cell r="C34" t="str">
            <v>Super I</v>
          </cell>
          <cell r="H34">
            <v>28500</v>
          </cell>
          <cell r="I34">
            <v>26500</v>
          </cell>
          <cell r="J34">
            <v>25500</v>
          </cell>
          <cell r="K34">
            <v>80500</v>
          </cell>
          <cell r="P34" t="str">
            <v>Super I</v>
          </cell>
          <cell r="U34">
            <v>84132000</v>
          </cell>
          <cell r="V34">
            <v>85038500</v>
          </cell>
          <cell r="W34">
            <v>86368500</v>
          </cell>
          <cell r="X34">
            <v>255539000</v>
          </cell>
        </row>
        <row r="35">
          <cell r="C35" t="str">
            <v>Super II</v>
          </cell>
          <cell r="D35">
            <v>13490</v>
          </cell>
          <cell r="E35">
            <v>13920</v>
          </cell>
          <cell r="F35">
            <v>16190</v>
          </cell>
          <cell r="G35">
            <v>15950</v>
          </cell>
          <cell r="K35">
            <v>59550</v>
          </cell>
          <cell r="P35" t="str">
            <v>Super II</v>
          </cell>
          <cell r="Q35">
            <v>24059415</v>
          </cell>
          <cell r="R35">
            <v>36331200</v>
          </cell>
          <cell r="S35">
            <v>49063795</v>
          </cell>
          <cell r="T35">
            <v>64757000</v>
          </cell>
          <cell r="X35">
            <v>174211410</v>
          </cell>
        </row>
        <row r="36">
          <cell r="C36" t="str">
            <v>Supper III</v>
          </cell>
          <cell r="D36">
            <v>39002</v>
          </cell>
          <cell r="E36">
            <v>38502</v>
          </cell>
          <cell r="F36">
            <v>44102</v>
          </cell>
          <cell r="G36">
            <v>48202</v>
          </cell>
          <cell r="H36">
            <v>60503</v>
          </cell>
          <cell r="I36">
            <v>59503</v>
          </cell>
          <cell r="J36">
            <v>51800</v>
          </cell>
          <cell r="K36">
            <v>341614</v>
          </cell>
          <cell r="P36" t="str">
            <v>Supper III</v>
          </cell>
          <cell r="Q36">
            <v>117861544</v>
          </cell>
          <cell r="R36">
            <v>127206048</v>
          </cell>
          <cell r="S36">
            <v>156256731</v>
          </cell>
          <cell r="T36">
            <v>195269314.40000001</v>
          </cell>
          <cell r="U36">
            <v>258660792.40000001</v>
          </cell>
          <cell r="V36">
            <v>287059295</v>
          </cell>
          <cell r="W36">
            <v>272903200</v>
          </cell>
          <cell r="X36">
            <v>1415216924.8</v>
          </cell>
        </row>
        <row r="37">
          <cell r="C37" t="str">
            <v>Supper IV</v>
          </cell>
          <cell r="D37">
            <v>20940</v>
          </cell>
          <cell r="E37">
            <v>21510</v>
          </cell>
          <cell r="F37">
            <v>58750</v>
          </cell>
          <cell r="G37">
            <v>58919</v>
          </cell>
          <cell r="H37">
            <v>50130</v>
          </cell>
          <cell r="I37">
            <v>27250</v>
          </cell>
          <cell r="J37">
            <v>26750</v>
          </cell>
          <cell r="K37">
            <v>264249</v>
          </cell>
          <cell r="P37" t="str">
            <v>Supper IV</v>
          </cell>
          <cell r="Q37">
            <v>63087400</v>
          </cell>
          <cell r="R37">
            <v>66526387.5</v>
          </cell>
          <cell r="S37">
            <v>201911962.5</v>
          </cell>
          <cell r="T37">
            <v>217374540</v>
          </cell>
          <cell r="U37">
            <v>223094237.5</v>
          </cell>
          <cell r="V37">
            <v>140647917.5</v>
          </cell>
          <cell r="W37">
            <v>141507585</v>
          </cell>
          <cell r="X37">
            <v>1054150030</v>
          </cell>
        </row>
        <row r="38">
          <cell r="D38">
            <v>73432</v>
          </cell>
          <cell r="E38">
            <v>73932</v>
          </cell>
          <cell r="F38">
            <v>119042</v>
          </cell>
          <cell r="G38">
            <v>123071</v>
          </cell>
          <cell r="H38">
            <v>139133</v>
          </cell>
          <cell r="I38">
            <v>113253</v>
          </cell>
          <cell r="J38">
            <v>104050</v>
          </cell>
          <cell r="K38">
            <v>745913</v>
          </cell>
          <cell r="Q38">
            <v>205008359</v>
          </cell>
          <cell r="R38">
            <v>230063635.5</v>
          </cell>
          <cell r="S38">
            <v>407232488.5</v>
          </cell>
          <cell r="T38">
            <v>477400854.39999998</v>
          </cell>
          <cell r="U38">
            <v>565887029.89999998</v>
          </cell>
          <cell r="V38">
            <v>512745712.5</v>
          </cell>
          <cell r="W38">
            <v>500779285</v>
          </cell>
          <cell r="X38">
            <v>2899117364.8000002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ns"/>
      <sheetName val="revenue"/>
      <sheetName val="GOU spending"/>
      <sheetName val="projects"/>
      <sheetName val="ext debt service"/>
      <sheetName val="fiscal shs"/>
      <sheetName val="fiscal%GDP"/>
      <sheetName val="fiscal xHIPC"/>
      <sheetName val="monetary "/>
      <sheetName val="BoP "/>
      <sheetName val="BOU fx cashflow"/>
      <sheetName val="fiscal impulse"/>
      <sheetName val="SEI "/>
      <sheetName val="dashboard"/>
      <sheetName val="dashboard data"/>
    </sheetNames>
    <sheetDataSet>
      <sheetData sheetId="0" refreshError="1"/>
      <sheetData sheetId="1">
        <row r="3">
          <cell r="C3" t="str">
            <v>2000/1</v>
          </cell>
          <cell r="D3" t="str">
            <v>2001/2</v>
          </cell>
          <cell r="E3" t="str">
            <v>2002/3</v>
          </cell>
          <cell r="F3" t="str">
            <v>2003/4</v>
          </cell>
          <cell r="G3" t="str">
            <v>2004/5</v>
          </cell>
          <cell r="H3" t="str">
            <v>2005/6</v>
          </cell>
          <cell r="I3" t="str">
            <v>2006/7</v>
          </cell>
          <cell r="J3" t="str">
            <v>2007/8</v>
          </cell>
          <cell r="K3" t="str">
            <v>2008/9</v>
          </cell>
          <cell r="L3" t="str">
            <v>2009/10</v>
          </cell>
          <cell r="M3" t="str">
            <v>2010/11</v>
          </cell>
          <cell r="N3" t="str">
            <v>2011/12</v>
          </cell>
          <cell r="O3" t="str">
            <v>2012/13</v>
          </cell>
          <cell r="P3" t="str">
            <v>2013/14</v>
          </cell>
          <cell r="Q3" t="str">
            <v>2014/15</v>
          </cell>
          <cell r="R3" t="str">
            <v>2015/16</v>
          </cell>
          <cell r="S3" t="str">
            <v>2016/17</v>
          </cell>
          <cell r="T3" t="str">
            <v>2017/18</v>
          </cell>
          <cell r="U3" t="str">
            <v>2018/19</v>
          </cell>
          <cell r="V3" t="str">
            <v>2019/20</v>
          </cell>
          <cell r="W3" t="str">
            <v>2020/21</v>
          </cell>
          <cell r="X3" t="str">
            <v>2021/22</v>
          </cell>
          <cell r="Y3" t="str">
            <v>2022/23</v>
          </cell>
        </row>
      </sheetData>
      <sheetData sheetId="2">
        <row r="28">
          <cell r="T28">
            <v>1429.988690091034</v>
          </cell>
        </row>
      </sheetData>
      <sheetData sheetId="3">
        <row r="35">
          <cell r="U35">
            <v>3575.948428318854</v>
          </cell>
        </row>
      </sheetData>
      <sheetData sheetId="4">
        <row r="4">
          <cell r="F4">
            <v>339.26930000000004</v>
          </cell>
        </row>
      </sheetData>
      <sheetData sheetId="5">
        <row r="4">
          <cell r="E4">
            <v>181.99629080821532</v>
          </cell>
        </row>
      </sheetData>
      <sheetData sheetId="6">
        <row r="2">
          <cell r="B2" t="str">
            <v>2000/01</v>
          </cell>
        </row>
      </sheetData>
      <sheetData sheetId="7">
        <row r="43">
          <cell r="P43">
            <v>1.2010149519383556E-2</v>
          </cell>
        </row>
      </sheetData>
      <sheetData sheetId="8" refreshError="1"/>
      <sheetData sheetId="9" refreshError="1"/>
      <sheetData sheetId="10">
        <row r="31">
          <cell r="X31">
            <v>11.127983340330134</v>
          </cell>
        </row>
      </sheetData>
      <sheetData sheetId="11" refreshError="1"/>
      <sheetData sheetId="12" refreshError="1"/>
      <sheetData sheetId="13" refreshError="1"/>
      <sheetData sheetId="14">
        <row r="1">
          <cell r="C1" t="str">
            <v>2014/15</v>
          </cell>
          <cell r="E1" t="str">
            <v>2022/23</v>
          </cell>
        </row>
      </sheetData>
      <sheetData sheetId="15">
        <row r="3">
          <cell r="D3">
            <v>-3.4881966935340625E-4</v>
          </cell>
        </row>
        <row r="11">
          <cell r="D11">
            <v>0.23868260743487241</v>
          </cell>
        </row>
        <row r="14">
          <cell r="D14">
            <v>4.5110757672018886E-2</v>
          </cell>
        </row>
        <row r="19">
          <cell r="D19">
            <v>1762.9231548976607</v>
          </cell>
        </row>
        <row r="20">
          <cell r="D20">
            <v>0.8639903251475386</v>
          </cell>
        </row>
        <row r="21">
          <cell r="D21">
            <v>1.3635078604940398E-2</v>
          </cell>
        </row>
        <row r="23">
          <cell r="D23">
            <v>-8.946442580696036E-2</v>
          </cell>
        </row>
        <row r="24">
          <cell r="D24">
            <v>9.8014273417600134E-2</v>
          </cell>
        </row>
        <row r="25">
          <cell r="D25">
            <v>-0.20574759575252199</v>
          </cell>
        </row>
        <row r="26">
          <cell r="D26">
            <v>-2.7212884155551929E-2</v>
          </cell>
        </row>
        <row r="27">
          <cell r="D27">
            <v>4.5481780683513426E-2</v>
          </cell>
        </row>
        <row r="28">
          <cell r="D28">
            <v>9.1084531278988801E-2</v>
          </cell>
        </row>
        <row r="29">
          <cell r="D29">
            <v>4.9854396301338942E-2</v>
          </cell>
        </row>
        <row r="30">
          <cell r="D30">
            <v>2.0086983382539302E-2</v>
          </cell>
        </row>
        <row r="31">
          <cell r="D31">
            <v>0</v>
          </cell>
        </row>
        <row r="32">
          <cell r="D32">
            <v>2.114315159511055E-2</v>
          </cell>
        </row>
        <row r="33">
          <cell r="D33">
            <v>5.0139885093697448E-3</v>
          </cell>
        </row>
        <row r="35">
          <cell r="D35">
            <v>3.6648410215530518</v>
          </cell>
        </row>
        <row r="36">
          <cell r="D36">
            <v>3.952793605674715</v>
          </cell>
        </row>
        <row r="39">
          <cell r="D39">
            <v>0.63899063504706877</v>
          </cell>
        </row>
        <row r="40">
          <cell r="D40">
            <v>-0.64804457399455007</v>
          </cell>
        </row>
        <row r="43">
          <cell r="D43">
            <v>2.8973292898879593E-2</v>
          </cell>
        </row>
        <row r="44">
          <cell r="D44">
            <v>1.2045040796913705E-2</v>
          </cell>
        </row>
        <row r="45">
          <cell r="D45">
            <v>1.917404286505673E-2</v>
          </cell>
        </row>
        <row r="46">
          <cell r="D46">
            <v>2.774921280483874E-2</v>
          </cell>
        </row>
        <row r="47">
          <cell r="D47">
            <v>4.6051534160940167E-3</v>
          </cell>
        </row>
        <row r="49">
          <cell r="D49">
            <v>3.7078873014255297E-2</v>
          </cell>
        </row>
        <row r="50">
          <cell r="D50">
            <v>9.9249496159101915E-3</v>
          </cell>
        </row>
        <row r="51">
          <cell r="D51">
            <v>4.9451094234726226E-2</v>
          </cell>
        </row>
        <row r="52">
          <cell r="D52">
            <v>2.8572843412610169E-2</v>
          </cell>
        </row>
        <row r="53">
          <cell r="D53">
            <v>4.8815246911641984E-2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2.3173376333469293E-2</v>
          </cell>
        </row>
        <row r="57">
          <cell r="D57">
            <v>9.5328859938703376E-4</v>
          </cell>
        </row>
        <row r="58">
          <cell r="D58">
            <v>2.5505889873367289E-2</v>
          </cell>
        </row>
        <row r="59">
          <cell r="D59">
            <v>0</v>
          </cell>
        </row>
        <row r="60">
          <cell r="D60">
            <v>-3.2858021392850297E-3</v>
          </cell>
        </row>
        <row r="63">
          <cell r="D63">
            <v>0.63899063504706877</v>
          </cell>
        </row>
        <row r="64">
          <cell r="D64">
            <v>0.10561218216949783</v>
          </cell>
        </row>
        <row r="68">
          <cell r="D68">
            <v>0.24198421426540218</v>
          </cell>
        </row>
        <row r="69">
          <cell r="D69">
            <v>0.1895025921680297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nnex 4"/>
      <sheetName val="Annex3"/>
      <sheetName val="Jabo"/>
    </sheetNames>
    <sheetDataSet>
      <sheetData sheetId="0">
        <row r="2">
          <cell r="C2" t="str">
            <v>Allocation for FY 2016/17</v>
          </cell>
          <cell r="D2" t="str">
            <v>Submissions from Accounting Officers in proper format</v>
          </cell>
        </row>
        <row r="3">
          <cell r="C3">
            <v>3595098621.5226812</v>
          </cell>
          <cell r="D3">
            <v>16563753638</v>
          </cell>
        </row>
        <row r="4">
          <cell r="C4">
            <v>84806712</v>
          </cell>
          <cell r="D4">
            <v>295920000</v>
          </cell>
        </row>
        <row r="5">
          <cell r="C5">
            <v>121602559</v>
          </cell>
          <cell r="D5">
            <v>781868335</v>
          </cell>
        </row>
        <row r="6">
          <cell r="C6">
            <v>66416064</v>
          </cell>
          <cell r="D6">
            <v>475723599</v>
          </cell>
        </row>
        <row r="7">
          <cell r="C7">
            <v>213939055</v>
          </cell>
          <cell r="D7">
            <v>160642304</v>
          </cell>
        </row>
        <row r="8">
          <cell r="C8">
            <v>656761858.20635498</v>
          </cell>
          <cell r="D8">
            <v>752989603</v>
          </cell>
        </row>
        <row r="9">
          <cell r="D9">
            <v>243057153</v>
          </cell>
        </row>
        <row r="10">
          <cell r="C10">
            <v>2831606754.0689063</v>
          </cell>
          <cell r="D10">
            <v>4347304652</v>
          </cell>
        </row>
        <row r="11">
          <cell r="C11">
            <v>20902083</v>
          </cell>
          <cell r="D11">
            <v>64640090</v>
          </cell>
        </row>
        <row r="12">
          <cell r="C12">
            <v>314793017.4999966</v>
          </cell>
          <cell r="D12">
            <v>258468135</v>
          </cell>
        </row>
        <row r="13">
          <cell r="C13">
            <v>94742956</v>
          </cell>
          <cell r="D13">
            <v>314597347</v>
          </cell>
        </row>
        <row r="14">
          <cell r="C14">
            <v>84789993</v>
          </cell>
          <cell r="D14">
            <v>106368042</v>
          </cell>
        </row>
        <row r="15">
          <cell r="C15">
            <v>8410114347.1358995</v>
          </cell>
          <cell r="D15">
            <v>41585594280</v>
          </cell>
        </row>
        <row r="16">
          <cell r="D16">
            <v>93354429</v>
          </cell>
        </row>
        <row r="17">
          <cell r="C17">
            <v>1348479572.4206843</v>
          </cell>
          <cell r="D17">
            <v>3203984986</v>
          </cell>
        </row>
        <row r="18">
          <cell r="C18">
            <v>510936110.92302871</v>
          </cell>
          <cell r="D18">
            <v>2244684800</v>
          </cell>
        </row>
        <row r="19">
          <cell r="C19">
            <v>126385551</v>
          </cell>
          <cell r="D19">
            <v>66259528</v>
          </cell>
        </row>
        <row r="20">
          <cell r="C20">
            <v>645504752.21686029</v>
          </cell>
          <cell r="D20">
            <v>1795796760</v>
          </cell>
        </row>
        <row r="21">
          <cell r="C21">
            <v>89221173</v>
          </cell>
          <cell r="D21">
            <v>766723037</v>
          </cell>
        </row>
        <row r="22">
          <cell r="D22">
            <v>14814138</v>
          </cell>
        </row>
        <row r="23">
          <cell r="C23">
            <v>1035797520.8890591</v>
          </cell>
          <cell r="D23">
            <v>2801628145</v>
          </cell>
        </row>
        <row r="24">
          <cell r="D24">
            <v>238325723</v>
          </cell>
        </row>
        <row r="25">
          <cell r="D25">
            <v>167025819</v>
          </cell>
        </row>
        <row r="26">
          <cell r="C26">
            <v>259618584.73263693</v>
          </cell>
          <cell r="D26">
            <v>403874077</v>
          </cell>
        </row>
        <row r="27">
          <cell r="D27">
            <v>522424829</v>
          </cell>
        </row>
        <row r="28">
          <cell r="D28">
            <v>111249207</v>
          </cell>
        </row>
        <row r="29">
          <cell r="C29">
            <v>254254824.73321408</v>
          </cell>
          <cell r="D29">
            <v>290041039</v>
          </cell>
        </row>
        <row r="30">
          <cell r="C30">
            <v>304416174.29230577</v>
          </cell>
          <cell r="D30">
            <v>617994661</v>
          </cell>
        </row>
        <row r="31">
          <cell r="D31">
            <v>14289223</v>
          </cell>
        </row>
        <row r="32">
          <cell r="C32">
            <v>133498344</v>
          </cell>
          <cell r="D32">
            <v>153907091</v>
          </cell>
        </row>
        <row r="33">
          <cell r="C33">
            <v>357513384.49397606</v>
          </cell>
          <cell r="D33">
            <v>778523760</v>
          </cell>
        </row>
        <row r="34">
          <cell r="C34">
            <v>128743376</v>
          </cell>
          <cell r="D34">
            <v>249451042</v>
          </cell>
        </row>
        <row r="35">
          <cell r="C35">
            <v>134100216</v>
          </cell>
          <cell r="D35">
            <v>417415426</v>
          </cell>
        </row>
        <row r="36">
          <cell r="C36">
            <v>259919873.93765703</v>
          </cell>
          <cell r="D36">
            <v>311298503</v>
          </cell>
        </row>
        <row r="37">
          <cell r="C37">
            <v>130338646</v>
          </cell>
          <cell r="D37">
            <v>1184951228</v>
          </cell>
        </row>
        <row r="38">
          <cell r="C38">
            <v>303144351.12838566</v>
          </cell>
          <cell r="D38">
            <v>1212142098</v>
          </cell>
        </row>
        <row r="39">
          <cell r="C39">
            <v>281081902.80101812</v>
          </cell>
          <cell r="D39">
            <v>609949523</v>
          </cell>
        </row>
        <row r="40">
          <cell r="C40">
            <v>355151994.70952129</v>
          </cell>
          <cell r="D40">
            <v>766845438</v>
          </cell>
        </row>
        <row r="41">
          <cell r="C41">
            <v>161636002</v>
          </cell>
          <cell r="D41">
            <v>399168241</v>
          </cell>
        </row>
        <row r="42">
          <cell r="C42">
            <v>331942965.94728279</v>
          </cell>
          <cell r="D42">
            <v>1197520053</v>
          </cell>
        </row>
        <row r="43">
          <cell r="C43">
            <v>282774677.43125528</v>
          </cell>
          <cell r="D43">
            <v>429505798</v>
          </cell>
        </row>
        <row r="44">
          <cell r="C44">
            <v>136266253</v>
          </cell>
          <cell r="D44">
            <v>247511486</v>
          </cell>
        </row>
        <row r="45">
          <cell r="C45">
            <v>77501329</v>
          </cell>
          <cell r="D45">
            <v>60334681</v>
          </cell>
        </row>
        <row r="46">
          <cell r="C46">
            <v>230138095</v>
          </cell>
          <cell r="D46">
            <v>1092669521</v>
          </cell>
        </row>
        <row r="47">
          <cell r="C47">
            <v>297084458.13133395</v>
          </cell>
          <cell r="D47">
            <v>1105684779</v>
          </cell>
        </row>
        <row r="48">
          <cell r="C48">
            <v>263884701.74446613</v>
          </cell>
          <cell r="D48">
            <v>559664765</v>
          </cell>
        </row>
        <row r="49">
          <cell r="C49">
            <v>311501316.01590669</v>
          </cell>
          <cell r="D49">
            <v>696056107</v>
          </cell>
        </row>
        <row r="50">
          <cell r="C50">
            <v>295444007.72549319</v>
          </cell>
          <cell r="D50">
            <v>175057505</v>
          </cell>
        </row>
        <row r="51">
          <cell r="C51">
            <v>315611674.53238487</v>
          </cell>
          <cell r="D51">
            <v>420275092</v>
          </cell>
        </row>
        <row r="52">
          <cell r="C52">
            <v>349396548.91994256</v>
          </cell>
          <cell r="D52">
            <v>1048895243</v>
          </cell>
        </row>
        <row r="53">
          <cell r="C53">
            <v>86464479</v>
          </cell>
          <cell r="D53">
            <v>153618502</v>
          </cell>
        </row>
        <row r="54">
          <cell r="C54">
            <v>259198115.13721156</v>
          </cell>
          <cell r="D54">
            <v>186350467</v>
          </cell>
        </row>
        <row r="55">
          <cell r="C55">
            <v>67216249</v>
          </cell>
          <cell r="D55">
            <v>267586242</v>
          </cell>
        </row>
        <row r="56">
          <cell r="C56">
            <v>155269101</v>
          </cell>
          <cell r="D56">
            <v>252099092</v>
          </cell>
        </row>
        <row r="57">
          <cell r="C57">
            <v>327360513.4258464</v>
          </cell>
          <cell r="D57">
            <v>387709467</v>
          </cell>
        </row>
        <row r="58">
          <cell r="C58">
            <v>648204520.34334207</v>
          </cell>
          <cell r="D58">
            <v>1014690273</v>
          </cell>
        </row>
        <row r="59">
          <cell r="C59">
            <v>325152239.92805618</v>
          </cell>
          <cell r="D59">
            <v>1124446008</v>
          </cell>
        </row>
        <row r="60">
          <cell r="C60">
            <v>293270057.26808125</v>
          </cell>
          <cell r="D60">
            <v>650442723</v>
          </cell>
        </row>
        <row r="61">
          <cell r="C61">
            <v>22885698</v>
          </cell>
          <cell r="D61">
            <v>467135728</v>
          </cell>
        </row>
        <row r="62">
          <cell r="C62">
            <v>351976328.15418768</v>
          </cell>
          <cell r="D62">
            <v>1303193556</v>
          </cell>
        </row>
        <row r="63">
          <cell r="C63">
            <v>362915463.76926744</v>
          </cell>
          <cell r="D63">
            <v>1469257314</v>
          </cell>
        </row>
        <row r="64">
          <cell r="C64">
            <v>209352244</v>
          </cell>
          <cell r="D64">
            <v>470259892</v>
          </cell>
        </row>
        <row r="65">
          <cell r="C65">
            <v>17843592</v>
          </cell>
          <cell r="D65">
            <v>490616952</v>
          </cell>
        </row>
        <row r="66">
          <cell r="C66">
            <v>447563008.99615562</v>
          </cell>
          <cell r="D66">
            <v>1208609448</v>
          </cell>
        </row>
        <row r="67">
          <cell r="C67">
            <v>303033287.67834044</v>
          </cell>
          <cell r="D67">
            <v>1290374016</v>
          </cell>
        </row>
        <row r="68">
          <cell r="C68">
            <v>263615184.28626618</v>
          </cell>
          <cell r="D68">
            <v>869667114</v>
          </cell>
        </row>
        <row r="69">
          <cell r="D69">
            <v>2285870094</v>
          </cell>
        </row>
        <row r="70">
          <cell r="C70">
            <v>503260022.00504047</v>
          </cell>
          <cell r="D70">
            <v>2919634076</v>
          </cell>
        </row>
        <row r="71">
          <cell r="C71">
            <v>320325102.26036745</v>
          </cell>
          <cell r="D71">
            <v>665654247</v>
          </cell>
        </row>
        <row r="72">
          <cell r="C72">
            <v>264391992.65582424</v>
          </cell>
          <cell r="D72">
            <v>465551715</v>
          </cell>
        </row>
        <row r="73">
          <cell r="C73">
            <v>77115407</v>
          </cell>
          <cell r="D73">
            <v>32311674</v>
          </cell>
        </row>
        <row r="74">
          <cell r="C74">
            <v>261183230.91882786</v>
          </cell>
          <cell r="D74">
            <v>219548338</v>
          </cell>
        </row>
        <row r="75">
          <cell r="C75">
            <v>261796181.33379555</v>
          </cell>
          <cell r="D75">
            <v>803703425</v>
          </cell>
        </row>
        <row r="76">
          <cell r="C76">
            <v>568329655.10297465</v>
          </cell>
          <cell r="D76">
            <v>92861628</v>
          </cell>
        </row>
        <row r="77">
          <cell r="C77">
            <v>295050050.52972227</v>
          </cell>
          <cell r="D77">
            <v>1466189876</v>
          </cell>
        </row>
        <row r="78">
          <cell r="C78">
            <v>26386764</v>
          </cell>
          <cell r="D78">
            <v>61516870</v>
          </cell>
        </row>
        <row r="79">
          <cell r="C79">
            <v>294958806.87028229</v>
          </cell>
          <cell r="D79">
            <v>680130381</v>
          </cell>
        </row>
        <row r="80">
          <cell r="C80">
            <v>273625502.54681009</v>
          </cell>
          <cell r="D80">
            <v>728422671</v>
          </cell>
        </row>
        <row r="81">
          <cell r="C81">
            <v>32394358</v>
          </cell>
          <cell r="D81">
            <v>214061386</v>
          </cell>
        </row>
        <row r="82">
          <cell r="C82">
            <v>120627800</v>
          </cell>
          <cell r="D82">
            <v>60852338</v>
          </cell>
        </row>
        <row r="83">
          <cell r="C83">
            <v>96246007</v>
          </cell>
          <cell r="D83">
            <v>184866930</v>
          </cell>
        </row>
        <row r="84">
          <cell r="C84">
            <v>17372060</v>
          </cell>
          <cell r="D84">
            <v>355092976</v>
          </cell>
        </row>
        <row r="85">
          <cell r="C85">
            <v>147492474</v>
          </cell>
          <cell r="D85">
            <v>472286587</v>
          </cell>
        </row>
        <row r="86">
          <cell r="C86">
            <v>224692168</v>
          </cell>
          <cell r="D86">
            <v>220770082</v>
          </cell>
        </row>
        <row r="87">
          <cell r="C87">
            <v>131334971</v>
          </cell>
          <cell r="D87">
            <v>302694258</v>
          </cell>
        </row>
        <row r="88">
          <cell r="C88">
            <v>80570491</v>
          </cell>
          <cell r="D88">
            <v>241512377</v>
          </cell>
        </row>
        <row r="89">
          <cell r="C89">
            <v>273420922.13158804</v>
          </cell>
          <cell r="D89">
            <v>773348686</v>
          </cell>
        </row>
        <row r="90">
          <cell r="D90">
            <v>435172160</v>
          </cell>
        </row>
        <row r="91">
          <cell r="C91">
            <v>261441785.62422866</v>
          </cell>
          <cell r="D91">
            <v>462322919</v>
          </cell>
        </row>
        <row r="92">
          <cell r="C92">
            <v>391474714.3530246</v>
          </cell>
          <cell r="D92">
            <v>669313310</v>
          </cell>
        </row>
        <row r="93">
          <cell r="C93">
            <v>228198239</v>
          </cell>
          <cell r="D93">
            <v>61511079</v>
          </cell>
        </row>
        <row r="94">
          <cell r="C94">
            <v>95083267</v>
          </cell>
          <cell r="D94">
            <v>270557873</v>
          </cell>
        </row>
        <row r="95">
          <cell r="C95">
            <v>323751139.12641746</v>
          </cell>
          <cell r="D95">
            <v>778989474</v>
          </cell>
        </row>
        <row r="96">
          <cell r="D96">
            <v>13174880</v>
          </cell>
        </row>
        <row r="97">
          <cell r="C97">
            <v>264864220.80938244</v>
          </cell>
          <cell r="D97">
            <v>330480924</v>
          </cell>
        </row>
        <row r="98">
          <cell r="C98">
            <v>6255237</v>
          </cell>
          <cell r="D98">
            <v>715823148</v>
          </cell>
        </row>
        <row r="99">
          <cell r="C99">
            <v>17855922</v>
          </cell>
          <cell r="D99">
            <v>48815403</v>
          </cell>
        </row>
        <row r="100">
          <cell r="C100">
            <v>109154923</v>
          </cell>
          <cell r="D100">
            <v>57803417</v>
          </cell>
        </row>
        <row r="101">
          <cell r="D101">
            <v>61758516</v>
          </cell>
        </row>
        <row r="102">
          <cell r="C102">
            <v>97539932</v>
          </cell>
          <cell r="D102">
            <v>219463606</v>
          </cell>
        </row>
        <row r="103">
          <cell r="C103">
            <v>81117119</v>
          </cell>
          <cell r="D103">
            <v>322002285</v>
          </cell>
        </row>
        <row r="104">
          <cell r="C104">
            <v>30134692</v>
          </cell>
          <cell r="D104">
            <v>83978465</v>
          </cell>
        </row>
        <row r="105">
          <cell r="C105">
            <v>192881362</v>
          </cell>
          <cell r="D105">
            <v>539542322</v>
          </cell>
        </row>
        <row r="106">
          <cell r="C106">
            <v>155515765</v>
          </cell>
          <cell r="D106">
            <v>42101672</v>
          </cell>
        </row>
        <row r="107">
          <cell r="C107">
            <v>256216532.72420594</v>
          </cell>
          <cell r="D107">
            <v>473692235</v>
          </cell>
        </row>
        <row r="108">
          <cell r="C108">
            <v>267084699.92964956</v>
          </cell>
          <cell r="D108">
            <v>314825186</v>
          </cell>
        </row>
        <row r="109">
          <cell r="C109">
            <v>117067528</v>
          </cell>
          <cell r="D109">
            <v>177152954</v>
          </cell>
        </row>
        <row r="110">
          <cell r="C110">
            <v>85567767</v>
          </cell>
          <cell r="D110">
            <v>102952324</v>
          </cell>
        </row>
        <row r="111">
          <cell r="D111">
            <v>76662803</v>
          </cell>
        </row>
        <row r="112">
          <cell r="C112">
            <v>140326128</v>
          </cell>
          <cell r="D112">
            <v>66490518</v>
          </cell>
        </row>
        <row r="113">
          <cell r="C113">
            <v>350816803.89951557</v>
          </cell>
          <cell r="D113">
            <v>753091430</v>
          </cell>
        </row>
        <row r="114">
          <cell r="C114">
            <v>80976771</v>
          </cell>
          <cell r="D114">
            <v>13214617</v>
          </cell>
        </row>
        <row r="115">
          <cell r="C115">
            <v>132575341</v>
          </cell>
          <cell r="D115">
            <v>268823528</v>
          </cell>
        </row>
        <row r="116">
          <cell r="D116">
            <v>195029830</v>
          </cell>
        </row>
        <row r="117">
          <cell r="C117">
            <v>249936368.10600176</v>
          </cell>
          <cell r="D117">
            <v>2066918885</v>
          </cell>
        </row>
        <row r="118">
          <cell r="C118">
            <v>192498252</v>
          </cell>
          <cell r="D118">
            <v>136861245</v>
          </cell>
        </row>
        <row r="119">
          <cell r="C119">
            <v>28856184</v>
          </cell>
          <cell r="D119">
            <v>107757108</v>
          </cell>
        </row>
        <row r="120">
          <cell r="C120">
            <v>72438597</v>
          </cell>
          <cell r="D120">
            <v>136094694</v>
          </cell>
        </row>
        <row r="121">
          <cell r="C121">
            <v>88434521</v>
          </cell>
          <cell r="D121">
            <v>256090799</v>
          </cell>
        </row>
        <row r="122">
          <cell r="D122">
            <v>1403142</v>
          </cell>
        </row>
        <row r="123">
          <cell r="D123">
            <v>199239986</v>
          </cell>
        </row>
        <row r="124">
          <cell r="C124">
            <v>103425554</v>
          </cell>
          <cell r="D124">
            <v>191710250</v>
          </cell>
        </row>
        <row r="125">
          <cell r="D125">
            <v>11520000</v>
          </cell>
        </row>
        <row r="126">
          <cell r="C126">
            <v>245758754</v>
          </cell>
          <cell r="D126">
            <v>63982691</v>
          </cell>
        </row>
        <row r="127">
          <cell r="C127">
            <v>8640000</v>
          </cell>
          <cell r="D127">
            <v>34217784</v>
          </cell>
        </row>
        <row r="128">
          <cell r="C128">
            <v>45114217</v>
          </cell>
          <cell r="D128">
            <v>164373012</v>
          </cell>
        </row>
        <row r="129">
          <cell r="D129">
            <v>51858547</v>
          </cell>
        </row>
        <row r="130">
          <cell r="C130">
            <v>18269570503.433037</v>
          </cell>
          <cell r="D130">
            <v>48946539810</v>
          </cell>
        </row>
      </sheetData>
      <sheetData sheetId="1" refreshError="1"/>
      <sheetData sheetId="2"/>
      <sheetData sheetId="3">
        <row r="2">
          <cell r="A2" t="str">
            <v>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nnex 4"/>
      <sheetName val="Annex3"/>
      <sheetName val="Jabo"/>
    </sheetNames>
    <sheetDataSet>
      <sheetData sheetId="0">
        <row r="2">
          <cell r="C2" t="str">
            <v>Allocation for FY 2016/17</v>
          </cell>
          <cell r="D2" t="str">
            <v>Submissions from Accounting Officers in proper format</v>
          </cell>
        </row>
        <row r="3">
          <cell r="C3">
            <v>3595098621.5226812</v>
          </cell>
          <cell r="D3">
            <v>16563753638</v>
          </cell>
        </row>
        <row r="4">
          <cell r="C4">
            <v>84806712</v>
          </cell>
          <cell r="D4">
            <v>295920000</v>
          </cell>
        </row>
        <row r="5">
          <cell r="C5">
            <v>121602559</v>
          </cell>
          <cell r="D5">
            <v>781868335</v>
          </cell>
        </row>
        <row r="6">
          <cell r="C6">
            <v>66416064</v>
          </cell>
          <cell r="D6">
            <v>475723599</v>
          </cell>
        </row>
        <row r="7">
          <cell r="C7">
            <v>213939055</v>
          </cell>
          <cell r="D7">
            <v>160642304</v>
          </cell>
        </row>
        <row r="8">
          <cell r="C8">
            <v>656761858.20635498</v>
          </cell>
          <cell r="D8">
            <v>752989603</v>
          </cell>
        </row>
        <row r="9">
          <cell r="D9">
            <v>243057153</v>
          </cell>
        </row>
        <row r="10">
          <cell r="C10">
            <v>2831606754.0689063</v>
          </cell>
          <cell r="D10">
            <v>4347304652</v>
          </cell>
        </row>
        <row r="11">
          <cell r="C11">
            <v>20902083</v>
          </cell>
          <cell r="D11">
            <v>64640090</v>
          </cell>
        </row>
        <row r="12">
          <cell r="C12">
            <v>314793017.4999966</v>
          </cell>
          <cell r="D12">
            <v>258468135</v>
          </cell>
        </row>
        <row r="13">
          <cell r="C13">
            <v>94742956</v>
          </cell>
          <cell r="D13">
            <v>314597347</v>
          </cell>
        </row>
        <row r="14">
          <cell r="C14">
            <v>84789993</v>
          </cell>
          <cell r="D14">
            <v>106368042</v>
          </cell>
        </row>
        <row r="15">
          <cell r="C15">
            <v>8410114347.1358995</v>
          </cell>
          <cell r="D15">
            <v>41585594280</v>
          </cell>
        </row>
        <row r="16">
          <cell r="D16">
            <v>93354429</v>
          </cell>
        </row>
        <row r="17">
          <cell r="C17">
            <v>1348479572.4206843</v>
          </cell>
          <cell r="D17">
            <v>3203984986</v>
          </cell>
        </row>
        <row r="18">
          <cell r="C18">
            <v>510936110.92302871</v>
          </cell>
          <cell r="D18">
            <v>2244684800</v>
          </cell>
        </row>
        <row r="19">
          <cell r="C19">
            <v>126385551</v>
          </cell>
          <cell r="D19">
            <v>66259528</v>
          </cell>
        </row>
        <row r="20">
          <cell r="C20">
            <v>645504752.21686029</v>
          </cell>
          <cell r="D20">
            <v>1795796760</v>
          </cell>
        </row>
        <row r="21">
          <cell r="C21">
            <v>89221173</v>
          </cell>
          <cell r="D21">
            <v>766723037</v>
          </cell>
        </row>
        <row r="22">
          <cell r="D22">
            <v>14814138</v>
          </cell>
        </row>
        <row r="23">
          <cell r="C23">
            <v>1035797520.8890591</v>
          </cell>
          <cell r="D23">
            <v>2801628145</v>
          </cell>
        </row>
        <row r="24">
          <cell r="D24">
            <v>238325723</v>
          </cell>
        </row>
        <row r="25">
          <cell r="D25">
            <v>167025819</v>
          </cell>
        </row>
        <row r="26">
          <cell r="C26">
            <v>259618584.73263693</v>
          </cell>
          <cell r="D26">
            <v>403874077</v>
          </cell>
        </row>
        <row r="27">
          <cell r="D27">
            <v>522424829</v>
          </cell>
        </row>
        <row r="28">
          <cell r="D28">
            <v>111249207</v>
          </cell>
        </row>
        <row r="29">
          <cell r="C29">
            <v>254254824.73321408</v>
          </cell>
          <cell r="D29">
            <v>290041039</v>
          </cell>
        </row>
        <row r="30">
          <cell r="C30">
            <v>304416174.29230577</v>
          </cell>
          <cell r="D30">
            <v>617994661</v>
          </cell>
        </row>
        <row r="31">
          <cell r="D31">
            <v>14289223</v>
          </cell>
        </row>
        <row r="32">
          <cell r="C32">
            <v>133498344</v>
          </cell>
          <cell r="D32">
            <v>153907091</v>
          </cell>
        </row>
        <row r="33">
          <cell r="C33">
            <v>357513384.49397606</v>
          </cell>
          <cell r="D33">
            <v>778523760</v>
          </cell>
        </row>
        <row r="34">
          <cell r="C34">
            <v>128743376</v>
          </cell>
          <cell r="D34">
            <v>249451042</v>
          </cell>
        </row>
        <row r="35">
          <cell r="C35">
            <v>134100216</v>
          </cell>
          <cell r="D35">
            <v>417415426</v>
          </cell>
        </row>
        <row r="36">
          <cell r="C36">
            <v>259919873.93765703</v>
          </cell>
          <cell r="D36">
            <v>311298503</v>
          </cell>
        </row>
        <row r="37">
          <cell r="C37">
            <v>130338646</v>
          </cell>
          <cell r="D37">
            <v>1184951228</v>
          </cell>
        </row>
        <row r="38">
          <cell r="C38">
            <v>303144351.12838566</v>
          </cell>
          <cell r="D38">
            <v>1212142098</v>
          </cell>
        </row>
        <row r="39">
          <cell r="C39">
            <v>281081902.80101812</v>
          </cell>
          <cell r="D39">
            <v>609949523</v>
          </cell>
        </row>
        <row r="40">
          <cell r="C40">
            <v>355151994.70952129</v>
          </cell>
          <cell r="D40">
            <v>766845438</v>
          </cell>
        </row>
        <row r="41">
          <cell r="C41">
            <v>161636002</v>
          </cell>
          <cell r="D41">
            <v>399168241</v>
          </cell>
        </row>
        <row r="42">
          <cell r="C42">
            <v>331942965.94728279</v>
          </cell>
          <cell r="D42">
            <v>1197520053</v>
          </cell>
        </row>
        <row r="43">
          <cell r="C43">
            <v>282774677.43125528</v>
          </cell>
          <cell r="D43">
            <v>429505798</v>
          </cell>
        </row>
        <row r="44">
          <cell r="C44">
            <v>136266253</v>
          </cell>
          <cell r="D44">
            <v>247511486</v>
          </cell>
        </row>
        <row r="45">
          <cell r="C45">
            <v>77501329</v>
          </cell>
          <cell r="D45">
            <v>60334681</v>
          </cell>
        </row>
        <row r="46">
          <cell r="C46">
            <v>230138095</v>
          </cell>
          <cell r="D46">
            <v>1092669521</v>
          </cell>
        </row>
        <row r="47">
          <cell r="C47">
            <v>297084458.13133395</v>
          </cell>
          <cell r="D47">
            <v>1105684779</v>
          </cell>
        </row>
        <row r="48">
          <cell r="C48">
            <v>263884701.74446613</v>
          </cell>
          <cell r="D48">
            <v>559664765</v>
          </cell>
        </row>
        <row r="49">
          <cell r="C49">
            <v>311501316.01590669</v>
          </cell>
          <cell r="D49">
            <v>696056107</v>
          </cell>
        </row>
        <row r="50">
          <cell r="C50">
            <v>295444007.72549319</v>
          </cell>
          <cell r="D50">
            <v>175057505</v>
          </cell>
        </row>
        <row r="51">
          <cell r="C51">
            <v>315611674.53238487</v>
          </cell>
          <cell r="D51">
            <v>420275092</v>
          </cell>
        </row>
        <row r="52">
          <cell r="C52">
            <v>349396548.91994256</v>
          </cell>
          <cell r="D52">
            <v>1048895243</v>
          </cell>
        </row>
        <row r="53">
          <cell r="C53">
            <v>86464479</v>
          </cell>
          <cell r="D53">
            <v>153618502</v>
          </cell>
        </row>
        <row r="54">
          <cell r="C54">
            <v>259198115.13721156</v>
          </cell>
          <cell r="D54">
            <v>186350467</v>
          </cell>
        </row>
        <row r="55">
          <cell r="C55">
            <v>67216249</v>
          </cell>
          <cell r="D55">
            <v>267586242</v>
          </cell>
        </row>
        <row r="56">
          <cell r="C56">
            <v>155269101</v>
          </cell>
          <cell r="D56">
            <v>252099092</v>
          </cell>
        </row>
        <row r="57">
          <cell r="C57">
            <v>327360513.4258464</v>
          </cell>
          <cell r="D57">
            <v>387709467</v>
          </cell>
        </row>
        <row r="58">
          <cell r="C58">
            <v>648204520.34334207</v>
          </cell>
          <cell r="D58">
            <v>1014690273</v>
          </cell>
        </row>
        <row r="59">
          <cell r="C59">
            <v>325152239.92805618</v>
          </cell>
          <cell r="D59">
            <v>1124446008</v>
          </cell>
        </row>
        <row r="60">
          <cell r="C60">
            <v>293270057.26808125</v>
          </cell>
          <cell r="D60">
            <v>650442723</v>
          </cell>
        </row>
        <row r="61">
          <cell r="C61">
            <v>22885698</v>
          </cell>
          <cell r="D61">
            <v>467135728</v>
          </cell>
        </row>
        <row r="62">
          <cell r="C62">
            <v>351976328.15418768</v>
          </cell>
          <cell r="D62">
            <v>1303193556</v>
          </cell>
        </row>
        <row r="63">
          <cell r="C63">
            <v>362915463.76926744</v>
          </cell>
          <cell r="D63">
            <v>1469257314</v>
          </cell>
        </row>
        <row r="64">
          <cell r="C64">
            <v>209352244</v>
          </cell>
          <cell r="D64">
            <v>470259892</v>
          </cell>
        </row>
        <row r="65">
          <cell r="C65">
            <v>17843592</v>
          </cell>
          <cell r="D65">
            <v>490616952</v>
          </cell>
        </row>
        <row r="66">
          <cell r="C66">
            <v>447563008.99615562</v>
          </cell>
          <cell r="D66">
            <v>1208609448</v>
          </cell>
        </row>
        <row r="67">
          <cell r="C67">
            <v>303033287.67834044</v>
          </cell>
          <cell r="D67">
            <v>1290374016</v>
          </cell>
        </row>
        <row r="68">
          <cell r="C68">
            <v>263615184.28626618</v>
          </cell>
          <cell r="D68">
            <v>869667114</v>
          </cell>
        </row>
        <row r="69">
          <cell r="D69">
            <v>2285870094</v>
          </cell>
        </row>
        <row r="70">
          <cell r="C70">
            <v>503260022.00504047</v>
          </cell>
          <cell r="D70">
            <v>2919634076</v>
          </cell>
        </row>
        <row r="71">
          <cell r="C71">
            <v>320325102.26036745</v>
          </cell>
          <cell r="D71">
            <v>665654247</v>
          </cell>
        </row>
        <row r="72">
          <cell r="C72">
            <v>264391992.65582424</v>
          </cell>
          <cell r="D72">
            <v>465551715</v>
          </cell>
        </row>
        <row r="73">
          <cell r="C73">
            <v>77115407</v>
          </cell>
          <cell r="D73">
            <v>32311674</v>
          </cell>
        </row>
        <row r="74">
          <cell r="C74">
            <v>261183230.91882786</v>
          </cell>
          <cell r="D74">
            <v>219548338</v>
          </cell>
        </row>
        <row r="75">
          <cell r="C75">
            <v>261796181.33379555</v>
          </cell>
          <cell r="D75">
            <v>803703425</v>
          </cell>
        </row>
        <row r="76">
          <cell r="C76">
            <v>568329655.10297465</v>
          </cell>
          <cell r="D76">
            <v>92861628</v>
          </cell>
        </row>
        <row r="77">
          <cell r="C77">
            <v>295050050.52972227</v>
          </cell>
          <cell r="D77">
            <v>1466189876</v>
          </cell>
        </row>
        <row r="78">
          <cell r="C78">
            <v>26386764</v>
          </cell>
          <cell r="D78">
            <v>61516870</v>
          </cell>
        </row>
        <row r="79">
          <cell r="C79">
            <v>294958806.87028229</v>
          </cell>
          <cell r="D79">
            <v>680130381</v>
          </cell>
        </row>
        <row r="80">
          <cell r="C80">
            <v>273625502.54681009</v>
          </cell>
          <cell r="D80">
            <v>728422671</v>
          </cell>
        </row>
        <row r="81">
          <cell r="C81">
            <v>32394358</v>
          </cell>
          <cell r="D81">
            <v>214061386</v>
          </cell>
        </row>
        <row r="82">
          <cell r="C82">
            <v>120627800</v>
          </cell>
          <cell r="D82">
            <v>60852338</v>
          </cell>
        </row>
        <row r="83">
          <cell r="C83">
            <v>96246007</v>
          </cell>
          <cell r="D83">
            <v>184866930</v>
          </cell>
        </row>
        <row r="84">
          <cell r="C84">
            <v>17372060</v>
          </cell>
          <cell r="D84">
            <v>355092976</v>
          </cell>
        </row>
        <row r="85">
          <cell r="C85">
            <v>147492474</v>
          </cell>
          <cell r="D85">
            <v>472286587</v>
          </cell>
        </row>
        <row r="86">
          <cell r="C86">
            <v>224692168</v>
          </cell>
          <cell r="D86">
            <v>220770082</v>
          </cell>
        </row>
        <row r="87">
          <cell r="C87">
            <v>131334971</v>
          </cell>
          <cell r="D87">
            <v>302694258</v>
          </cell>
        </row>
        <row r="88">
          <cell r="C88">
            <v>80570491</v>
          </cell>
          <cell r="D88">
            <v>241512377</v>
          </cell>
        </row>
        <row r="89">
          <cell r="C89">
            <v>273420922.13158804</v>
          </cell>
          <cell r="D89">
            <v>773348686</v>
          </cell>
        </row>
        <row r="90">
          <cell r="D90">
            <v>435172160</v>
          </cell>
        </row>
        <row r="91">
          <cell r="C91">
            <v>261441785.62422866</v>
          </cell>
          <cell r="D91">
            <v>462322919</v>
          </cell>
        </row>
        <row r="92">
          <cell r="C92">
            <v>391474714.3530246</v>
          </cell>
          <cell r="D92">
            <v>669313310</v>
          </cell>
        </row>
        <row r="93">
          <cell r="C93">
            <v>228198239</v>
          </cell>
          <cell r="D93">
            <v>61511079</v>
          </cell>
        </row>
        <row r="94">
          <cell r="C94">
            <v>95083267</v>
          </cell>
          <cell r="D94">
            <v>270557873</v>
          </cell>
        </row>
        <row r="95">
          <cell r="C95">
            <v>323751139.12641746</v>
          </cell>
          <cell r="D95">
            <v>778989474</v>
          </cell>
        </row>
        <row r="96">
          <cell r="D96">
            <v>13174880</v>
          </cell>
        </row>
        <row r="97">
          <cell r="C97">
            <v>264864220.80938244</v>
          </cell>
          <cell r="D97">
            <v>330480924</v>
          </cell>
        </row>
        <row r="98">
          <cell r="C98">
            <v>6255237</v>
          </cell>
          <cell r="D98">
            <v>715823148</v>
          </cell>
        </row>
        <row r="99">
          <cell r="C99">
            <v>17855922</v>
          </cell>
          <cell r="D99">
            <v>48815403</v>
          </cell>
        </row>
        <row r="100">
          <cell r="C100">
            <v>109154923</v>
          </cell>
          <cell r="D100">
            <v>57803417</v>
          </cell>
        </row>
        <row r="101">
          <cell r="D101">
            <v>61758516</v>
          </cell>
        </row>
        <row r="102">
          <cell r="C102">
            <v>97539932</v>
          </cell>
          <cell r="D102">
            <v>219463606</v>
          </cell>
        </row>
        <row r="103">
          <cell r="C103">
            <v>81117119</v>
          </cell>
          <cell r="D103">
            <v>322002285</v>
          </cell>
        </row>
        <row r="104">
          <cell r="C104">
            <v>30134692</v>
          </cell>
          <cell r="D104">
            <v>83978465</v>
          </cell>
        </row>
        <row r="105">
          <cell r="C105">
            <v>192881362</v>
          </cell>
          <cell r="D105">
            <v>539542322</v>
          </cell>
        </row>
        <row r="106">
          <cell r="C106">
            <v>155515765</v>
          </cell>
          <cell r="D106">
            <v>42101672</v>
          </cell>
        </row>
        <row r="107">
          <cell r="C107">
            <v>256216532.72420594</v>
          </cell>
          <cell r="D107">
            <v>473692235</v>
          </cell>
        </row>
        <row r="108">
          <cell r="C108">
            <v>267084699.92964956</v>
          </cell>
          <cell r="D108">
            <v>314825186</v>
          </cell>
        </row>
        <row r="109">
          <cell r="C109">
            <v>117067528</v>
          </cell>
          <cell r="D109">
            <v>177152954</v>
          </cell>
        </row>
        <row r="110">
          <cell r="C110">
            <v>85567767</v>
          </cell>
          <cell r="D110">
            <v>102952324</v>
          </cell>
        </row>
        <row r="111">
          <cell r="D111">
            <v>76662803</v>
          </cell>
        </row>
        <row r="112">
          <cell r="C112">
            <v>140326128</v>
          </cell>
          <cell r="D112">
            <v>66490518</v>
          </cell>
        </row>
        <row r="113">
          <cell r="C113">
            <v>350816803.89951557</v>
          </cell>
          <cell r="D113">
            <v>753091430</v>
          </cell>
        </row>
        <row r="114">
          <cell r="C114">
            <v>80976771</v>
          </cell>
          <cell r="D114">
            <v>13214617</v>
          </cell>
        </row>
        <row r="115">
          <cell r="C115">
            <v>132575341</v>
          </cell>
          <cell r="D115">
            <v>268823528</v>
          </cell>
        </row>
        <row r="116">
          <cell r="D116">
            <v>195029830</v>
          </cell>
        </row>
        <row r="117">
          <cell r="C117">
            <v>249936368.10600176</v>
          </cell>
          <cell r="D117">
            <v>2066918885</v>
          </cell>
        </row>
        <row r="118">
          <cell r="C118">
            <v>192498252</v>
          </cell>
          <cell r="D118">
            <v>136861245</v>
          </cell>
        </row>
        <row r="119">
          <cell r="C119">
            <v>28856184</v>
          </cell>
          <cell r="D119">
            <v>107757108</v>
          </cell>
        </row>
        <row r="120">
          <cell r="C120">
            <v>72438597</v>
          </cell>
          <cell r="D120">
            <v>136094694</v>
          </cell>
        </row>
        <row r="121">
          <cell r="C121">
            <v>88434521</v>
          </cell>
          <cell r="D121">
            <v>256090799</v>
          </cell>
        </row>
        <row r="122">
          <cell r="D122">
            <v>1403142</v>
          </cell>
        </row>
        <row r="123">
          <cell r="D123">
            <v>199239986</v>
          </cell>
        </row>
        <row r="124">
          <cell r="C124">
            <v>103425554</v>
          </cell>
          <cell r="D124">
            <v>191710250</v>
          </cell>
        </row>
        <row r="125">
          <cell r="D125">
            <v>11520000</v>
          </cell>
        </row>
        <row r="126">
          <cell r="C126">
            <v>245758754</v>
          </cell>
          <cell r="D126">
            <v>63982691</v>
          </cell>
        </row>
        <row r="127">
          <cell r="C127">
            <v>8640000</v>
          </cell>
          <cell r="D127">
            <v>34217784</v>
          </cell>
        </row>
        <row r="128">
          <cell r="C128">
            <v>45114217</v>
          </cell>
          <cell r="D128">
            <v>164373012</v>
          </cell>
        </row>
        <row r="129">
          <cell r="D129">
            <v>51858547</v>
          </cell>
        </row>
        <row r="130">
          <cell r="C130">
            <v>18269570503.433037</v>
          </cell>
          <cell r="D130">
            <v>48946539810</v>
          </cell>
        </row>
      </sheetData>
      <sheetData sheetId="1" refreshError="1"/>
      <sheetData sheetId="2"/>
      <sheetData sheetId="3">
        <row r="2">
          <cell r="A2" t="str">
            <v>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shs"/>
      <sheetName val="fiscal % GDP"/>
    </sheetNames>
    <sheetDataSet>
      <sheetData sheetId="0" refreshError="1"/>
      <sheetData sheetId="1" refreshError="1">
        <row r="4">
          <cell r="C4">
            <v>0.13871641376116514</v>
          </cell>
          <cell r="D4">
            <v>0.14172347085518366</v>
          </cell>
          <cell r="E4">
            <v>0.14396610271583815</v>
          </cell>
          <cell r="F4">
            <v>0.14738485264080362</v>
          </cell>
          <cell r="G4">
            <v>0.15238485248559688</v>
          </cell>
          <cell r="H4">
            <v>0.15738485234702662</v>
          </cell>
          <cell r="I4">
            <v>0.16238485242156797</v>
          </cell>
          <cell r="J4">
            <v>0.16738485240416467</v>
          </cell>
        </row>
        <row r="17">
          <cell r="C17">
            <v>0.20176495806285155</v>
          </cell>
          <cell r="D17">
            <v>0.19088329790302414</v>
          </cell>
          <cell r="E17">
            <v>0.2044060171820776</v>
          </cell>
          <cell r="F17">
            <v>0.216902813526092</v>
          </cell>
          <cell r="G17">
            <v>0.22046724867789078</v>
          </cell>
          <cell r="H17">
            <v>0.19663362400938497</v>
          </cell>
          <cell r="I17">
            <v>0.19863645042453146</v>
          </cell>
          <cell r="J17">
            <v>0.19906630430256278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56"/>
  <sheetViews>
    <sheetView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23" sqref="H23"/>
    </sheetView>
  </sheetViews>
  <sheetFormatPr defaultColWidth="9.265625" defaultRowHeight="12.75"/>
  <cols>
    <col min="1" max="1" width="43.1328125" style="34" customWidth="1"/>
    <col min="2" max="2" width="12.59765625" style="34" customWidth="1"/>
    <col min="3" max="3" width="11.73046875" style="34" customWidth="1"/>
    <col min="4" max="4" width="10.265625" style="34" customWidth="1"/>
    <col min="5" max="7" width="10.73046875" style="34" customWidth="1"/>
    <col min="8" max="8" width="13.59765625" style="33" bestFit="1" customWidth="1"/>
    <col min="9" max="9" width="12.3984375" style="33" customWidth="1"/>
    <col min="10" max="16384" width="9.265625" style="32"/>
  </cols>
  <sheetData>
    <row r="1" spans="1:9" ht="18" thickBot="1">
      <c r="A1" s="66" t="s">
        <v>306</v>
      </c>
      <c r="B1" s="65" t="s">
        <v>307</v>
      </c>
      <c r="C1" s="65" t="s">
        <v>307</v>
      </c>
      <c r="D1" s="65" t="s">
        <v>308</v>
      </c>
      <c r="E1" s="65" t="s">
        <v>309</v>
      </c>
      <c r="F1" s="65" t="s">
        <v>309</v>
      </c>
      <c r="G1" s="65" t="s">
        <v>309</v>
      </c>
      <c r="H1" s="65" t="s">
        <v>309</v>
      </c>
      <c r="I1" s="64" t="s">
        <v>309</v>
      </c>
    </row>
    <row r="2" spans="1:9" ht="17.649999999999999">
      <c r="A2" s="63"/>
      <c r="B2" s="62" t="s">
        <v>310</v>
      </c>
      <c r="C2" s="62" t="s">
        <v>311</v>
      </c>
      <c r="D2" s="62" t="s">
        <v>312</v>
      </c>
      <c r="E2" s="62" t="s">
        <v>313</v>
      </c>
      <c r="F2" s="62" t="s">
        <v>314</v>
      </c>
      <c r="G2" s="62" t="s">
        <v>315</v>
      </c>
      <c r="H2" s="62" t="s">
        <v>316</v>
      </c>
      <c r="I2" s="61" t="s">
        <v>317</v>
      </c>
    </row>
    <row r="3" spans="1:9" ht="17.649999999999999">
      <c r="A3" s="58" t="s">
        <v>318</v>
      </c>
      <c r="B3" s="50">
        <v>12647.178129870805</v>
      </c>
      <c r="C3" s="50">
        <v>13896.384174325742</v>
      </c>
      <c r="D3" s="53">
        <v>15654.144042766742</v>
      </c>
      <c r="E3" s="53">
        <v>17806.577858476223</v>
      </c>
      <c r="F3" s="53">
        <v>19910.78947485661</v>
      </c>
      <c r="G3" s="53">
        <v>22678.0721649355</v>
      </c>
      <c r="H3" s="53">
        <v>25771.785555060473</v>
      </c>
      <c r="I3" s="52">
        <v>29384.308754248304</v>
      </c>
    </row>
    <row r="4" spans="1:9" ht="17.25">
      <c r="A4" s="51" t="s">
        <v>319</v>
      </c>
      <c r="B4" s="50">
        <v>11499.969015531491</v>
      </c>
      <c r="C4" s="50">
        <v>12946.640774782054</v>
      </c>
      <c r="D4" s="53">
        <v>14403.369439767945</v>
      </c>
      <c r="E4" s="53">
        <v>16211.301357551054</v>
      </c>
      <c r="F4" s="53">
        <v>18564.833192007965</v>
      </c>
      <c r="G4" s="53">
        <v>21470.719374017452</v>
      </c>
      <c r="H4" s="53">
        <v>24792.886456186025</v>
      </c>
      <c r="I4" s="52">
        <v>28535.603235524159</v>
      </c>
    </row>
    <row r="5" spans="1:9" ht="17.25">
      <c r="A5" s="51" t="s">
        <v>320</v>
      </c>
      <c r="B5" s="50">
        <v>11059.112038022891</v>
      </c>
      <c r="C5" s="50">
        <v>12463.280325335991</v>
      </c>
      <c r="D5" s="53">
        <v>14023.105270429409</v>
      </c>
      <c r="E5" s="53">
        <v>15791.318710368394</v>
      </c>
      <c r="F5" s="53">
        <v>18098.316011636954</v>
      </c>
      <c r="G5" s="53">
        <v>20928.563157281715</v>
      </c>
      <c r="H5" s="53">
        <v>24159.873785773278</v>
      </c>
      <c r="I5" s="52">
        <v>27805.350470037287</v>
      </c>
    </row>
    <row r="6" spans="1:9" ht="17.25">
      <c r="A6" s="51" t="s">
        <v>321</v>
      </c>
      <c r="B6" s="50">
        <v>319.41221287769997</v>
      </c>
      <c r="C6" s="50">
        <v>353.58532345020996</v>
      </c>
      <c r="D6" s="53">
        <v>380.26416933853534</v>
      </c>
      <c r="E6" s="53">
        <v>419.98264718266006</v>
      </c>
      <c r="F6" s="53">
        <v>466.5171803710096</v>
      </c>
      <c r="G6" s="53">
        <v>542.15621673573605</v>
      </c>
      <c r="H6" s="53">
        <v>633.01267041274696</v>
      </c>
      <c r="I6" s="52">
        <v>730.2527654868735</v>
      </c>
    </row>
    <row r="7" spans="1:9" ht="17.25">
      <c r="A7" s="51" t="s">
        <v>322</v>
      </c>
      <c r="B7" s="50">
        <v>121.44476463090018</v>
      </c>
      <c r="C7" s="50">
        <v>129.77512599585322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2">
        <v>0</v>
      </c>
    </row>
    <row r="8" spans="1:9" ht="17.25">
      <c r="A8" s="51" t="s">
        <v>323</v>
      </c>
      <c r="B8" s="50">
        <v>1147.2091143393141</v>
      </c>
      <c r="C8" s="50">
        <v>949.74339954368725</v>
      </c>
      <c r="D8" s="53">
        <v>1250.7746029987973</v>
      </c>
      <c r="E8" s="53">
        <v>1595.276500925168</v>
      </c>
      <c r="F8" s="53">
        <v>1345.956282848646</v>
      </c>
      <c r="G8" s="53">
        <v>1207.3527909180486</v>
      </c>
      <c r="H8" s="53">
        <v>978.89909887444821</v>
      </c>
      <c r="I8" s="52">
        <v>848.70551872414649</v>
      </c>
    </row>
    <row r="9" spans="1:9" ht="17.25">
      <c r="A9" s="51" t="s">
        <v>324</v>
      </c>
      <c r="B9" s="50">
        <v>339.67563713504376</v>
      </c>
      <c r="C9" s="50">
        <v>259.26299517605304</v>
      </c>
      <c r="D9" s="53">
        <v>171.52200969784212</v>
      </c>
      <c r="E9" s="53">
        <v>101.72849918084725</v>
      </c>
      <c r="F9" s="53">
        <v>101.50191510561051</v>
      </c>
      <c r="G9" s="53">
        <v>96.904291760500001</v>
      </c>
      <c r="H9" s="53">
        <v>0</v>
      </c>
      <c r="I9" s="52">
        <v>0</v>
      </c>
    </row>
    <row r="10" spans="1:9" ht="17.25">
      <c r="A10" s="51" t="s">
        <v>325</v>
      </c>
      <c r="B10" s="50">
        <v>807.53347720427018</v>
      </c>
      <c r="C10" s="50">
        <v>690.48040436763415</v>
      </c>
      <c r="D10" s="53">
        <v>1079.2525933009551</v>
      </c>
      <c r="E10" s="53">
        <v>1493.5480017443208</v>
      </c>
      <c r="F10" s="53">
        <v>1244.4543677430354</v>
      </c>
      <c r="G10" s="53">
        <v>1110.4484991575487</v>
      </c>
      <c r="H10" s="53">
        <v>978.89909887444821</v>
      </c>
      <c r="I10" s="52">
        <v>848.70551872414649</v>
      </c>
    </row>
    <row r="11" spans="1:9" ht="17.649999999999999">
      <c r="A11" s="58" t="s">
        <v>326</v>
      </c>
      <c r="B11" s="50">
        <v>16726.865287461671</v>
      </c>
      <c r="C11" s="50">
        <v>17437.460943793787</v>
      </c>
      <c r="D11" s="53">
        <v>20450.198523441202</v>
      </c>
      <c r="E11" s="53">
        <v>23857.790080652387</v>
      </c>
      <c r="F11" s="53">
        <v>26859.216183530036</v>
      </c>
      <c r="G11" s="53">
        <v>26825.106086401116</v>
      </c>
      <c r="H11" s="53">
        <v>30327.773114268162</v>
      </c>
      <c r="I11" s="52">
        <v>33936.625659674755</v>
      </c>
    </row>
    <row r="12" spans="1:9" ht="17.649999999999999">
      <c r="A12" s="58" t="s">
        <v>327</v>
      </c>
      <c r="B12" s="50">
        <v>9168.623264918695</v>
      </c>
      <c r="C12" s="50">
        <v>9994.3017347648056</v>
      </c>
      <c r="D12" s="53">
        <v>11212.955211893393</v>
      </c>
      <c r="E12" s="53">
        <v>11495.04994483928</v>
      </c>
      <c r="F12" s="53">
        <v>12973.815639721974</v>
      </c>
      <c r="G12" s="53">
        <v>14184.342990982559</v>
      </c>
      <c r="H12" s="53">
        <v>15721.445227074568</v>
      </c>
      <c r="I12" s="52">
        <v>20770.349530040265</v>
      </c>
    </row>
    <row r="13" spans="1:9" ht="17.25">
      <c r="A13" s="51" t="s">
        <v>328</v>
      </c>
      <c r="B13" s="50">
        <v>2966.3797219008884</v>
      </c>
      <c r="C13" s="50">
        <v>3382.0113187988172</v>
      </c>
      <c r="D13" s="53">
        <v>3575.948428318854</v>
      </c>
      <c r="E13" s="53">
        <v>3724.7158694336267</v>
      </c>
      <c r="F13" s="53">
        <v>4328.8863993387722</v>
      </c>
      <c r="G13" s="53">
        <v>4548.8481109345585</v>
      </c>
      <c r="H13" s="60">
        <v>4461.2908529750657</v>
      </c>
      <c r="I13" s="52">
        <v>4684.3544396550105</v>
      </c>
    </row>
    <row r="14" spans="1:9" ht="17.25">
      <c r="A14" s="51" t="s">
        <v>329</v>
      </c>
      <c r="B14" s="50">
        <v>145.30000000000001</v>
      </c>
      <c r="C14" s="50">
        <v>146.30000000000001</v>
      </c>
      <c r="D14" s="53">
        <v>188.12293928476004</v>
      </c>
      <c r="E14" s="53">
        <v>171.50345344414799</v>
      </c>
      <c r="F14" s="53">
        <v>180.078626116355</v>
      </c>
      <c r="G14" s="53">
        <v>180.078626116355</v>
      </c>
      <c r="H14" s="60">
        <v>180.078626116355</v>
      </c>
      <c r="I14" s="52">
        <v>180.078626116355</v>
      </c>
    </row>
    <row r="15" spans="1:9" ht="17.25">
      <c r="A15" s="51" t="s">
        <v>330</v>
      </c>
      <c r="B15" s="50">
        <v>4520.4574287531013</v>
      </c>
      <c r="C15" s="50">
        <v>4252.0634320554991</v>
      </c>
      <c r="D15" s="53">
        <v>4988.7908974777611</v>
      </c>
      <c r="E15" s="53">
        <v>5136.2254487296204</v>
      </c>
      <c r="F15" s="53">
        <v>6073.2244529880691</v>
      </c>
      <c r="G15" s="53">
        <v>6810.5403540843336</v>
      </c>
      <c r="H15" s="60">
        <v>8249.4587745641384</v>
      </c>
      <c r="I15" s="52">
        <v>12798.359904956962</v>
      </c>
    </row>
    <row r="16" spans="1:9" ht="17.25">
      <c r="A16" s="51" t="s">
        <v>329</v>
      </c>
      <c r="B16" s="50">
        <v>1235.5</v>
      </c>
      <c r="C16" s="50">
        <v>1236.5</v>
      </c>
      <c r="D16" s="53">
        <v>545.99397295343761</v>
      </c>
      <c r="E16" s="53">
        <v>897.69422483600397</v>
      </c>
      <c r="F16" s="53">
        <v>991.06586283607805</v>
      </c>
      <c r="G16" s="53">
        <v>991.06586283607805</v>
      </c>
      <c r="H16" s="60">
        <v>991.06586283607805</v>
      </c>
      <c r="I16" s="52">
        <v>991.06586283607805</v>
      </c>
    </row>
    <row r="17" spans="1:9" ht="17.25">
      <c r="A17" s="51" t="s">
        <v>331</v>
      </c>
      <c r="B17" s="50">
        <v>1681.786114264705</v>
      </c>
      <c r="C17" s="50">
        <v>2360.2269839104888</v>
      </c>
      <c r="D17" s="53">
        <v>2648.2158860967797</v>
      </c>
      <c r="E17" s="53">
        <v>2634.1086266760321</v>
      </c>
      <c r="F17" s="53">
        <v>2571.7047873951324</v>
      </c>
      <c r="G17" s="53">
        <v>2824.954525963667</v>
      </c>
      <c r="H17" s="60">
        <v>3010.6955995353628</v>
      </c>
      <c r="I17" s="52">
        <v>3287.6351854282921</v>
      </c>
    </row>
    <row r="18" spans="1:9" ht="17.25">
      <c r="A18" s="51" t="s">
        <v>332</v>
      </c>
      <c r="B18" s="50">
        <v>1469.7001177319999</v>
      </c>
      <c r="C18" s="50">
        <v>1954</v>
      </c>
      <c r="D18" s="53">
        <v>1985.2642664319308</v>
      </c>
      <c r="E18" s="53">
        <v>2212.3999219736229</v>
      </c>
      <c r="F18" s="53">
        <v>2146.900046353046</v>
      </c>
      <c r="G18" s="53">
        <v>2372.2000338313137</v>
      </c>
      <c r="H18" s="60">
        <v>2523.2999996291301</v>
      </c>
      <c r="I18" s="52">
        <v>2781.0000008231445</v>
      </c>
    </row>
    <row r="19" spans="1:9" ht="17.25">
      <c r="A19" s="51" t="s">
        <v>333</v>
      </c>
      <c r="B19" s="50">
        <v>212.08599653270508</v>
      </c>
      <c r="C19" s="50">
        <v>406.2269839104888</v>
      </c>
      <c r="D19" s="53">
        <v>662.95161966484898</v>
      </c>
      <c r="E19" s="53">
        <v>421.70870470240914</v>
      </c>
      <c r="F19" s="53">
        <v>424.80474104208645</v>
      </c>
      <c r="G19" s="53">
        <v>452.75449213235328</v>
      </c>
      <c r="H19" s="60">
        <v>487.39559990623286</v>
      </c>
      <c r="I19" s="52">
        <v>506.63518460514763</v>
      </c>
    </row>
    <row r="20" spans="1:9" ht="17.649999999999999">
      <c r="A20" s="58" t="s">
        <v>334</v>
      </c>
      <c r="B20" s="50">
        <v>5906.8384059738846</v>
      </c>
      <c r="C20" s="50">
        <v>6718.1113444317889</v>
      </c>
      <c r="D20" s="53">
        <v>7590.1930985688477</v>
      </c>
      <c r="E20" s="53">
        <v>11051.124685618914</v>
      </c>
      <c r="F20" s="53">
        <v>12607.296825696903</v>
      </c>
      <c r="G20" s="53">
        <v>10729.880550569591</v>
      </c>
      <c r="H20" s="53">
        <v>13579.495323835248</v>
      </c>
      <c r="I20" s="52">
        <v>12134.207198352595</v>
      </c>
    </row>
    <row r="21" spans="1:9" ht="17.25">
      <c r="A21" s="51" t="s">
        <v>335</v>
      </c>
      <c r="B21" s="50">
        <v>2384.0104484071239</v>
      </c>
      <c r="C21" s="50">
        <v>2477.0839994936405</v>
      </c>
      <c r="D21" s="53">
        <v>3413.2450143477672</v>
      </c>
      <c r="E21" s="53">
        <v>6381.4253143094438</v>
      </c>
      <c r="F21" s="53">
        <v>7308.4734084927823</v>
      </c>
      <c r="G21" s="53">
        <v>5021.315092104649</v>
      </c>
      <c r="H21" s="60">
        <v>5834.9139170583749</v>
      </c>
      <c r="I21" s="52">
        <v>6105.5607257159018</v>
      </c>
    </row>
    <row r="22" spans="1:9" ht="17.25">
      <c r="A22" s="51" t="s">
        <v>336</v>
      </c>
      <c r="B22" s="50">
        <v>3522.8279575667607</v>
      </c>
      <c r="C22" s="50">
        <v>4241.0273449381484</v>
      </c>
      <c r="D22" s="53">
        <v>4176.9480842210805</v>
      </c>
      <c r="E22" s="53">
        <v>4669.6993713094707</v>
      </c>
      <c r="F22" s="53">
        <v>5298.8234172041211</v>
      </c>
      <c r="G22" s="53">
        <v>5708.5654584649419</v>
      </c>
      <c r="H22" s="60">
        <v>7744.5814067768733</v>
      </c>
      <c r="I22" s="52">
        <v>6028.646472636693</v>
      </c>
    </row>
    <row r="23" spans="1:9" ht="17.25">
      <c r="A23" s="51" t="s">
        <v>337</v>
      </c>
      <c r="B23" s="50">
        <v>1532.4898216290933</v>
      </c>
      <c r="C23" s="50">
        <v>541.02270392919399</v>
      </c>
      <c r="D23" s="53">
        <v>1282.9245129789615</v>
      </c>
      <c r="E23" s="53">
        <v>576.749040194195</v>
      </c>
      <c r="F23" s="53">
        <v>431.84571811115745</v>
      </c>
      <c r="G23" s="53">
        <v>964.81208484896717</v>
      </c>
      <c r="H23" s="60">
        <v>171.11868335834839</v>
      </c>
      <c r="I23" s="52">
        <v>218.17632128189413</v>
      </c>
    </row>
    <row r="24" spans="1:9" ht="17.25">
      <c r="A24" s="51" t="s">
        <v>338</v>
      </c>
      <c r="B24" s="50">
        <v>0</v>
      </c>
      <c r="C24" s="50">
        <v>0</v>
      </c>
      <c r="D24" s="53">
        <v>0</v>
      </c>
      <c r="E24" s="53">
        <v>0</v>
      </c>
      <c r="F24" s="53">
        <v>0</v>
      </c>
      <c r="G24" s="53">
        <v>0</v>
      </c>
      <c r="H24" s="60">
        <v>0</v>
      </c>
      <c r="I24" s="52">
        <v>0</v>
      </c>
    </row>
    <row r="25" spans="1:9" ht="17.25">
      <c r="A25" s="51" t="s">
        <v>339</v>
      </c>
      <c r="B25" s="50">
        <v>118.91379493999999</v>
      </c>
      <c r="C25" s="50">
        <v>184.02516066799998</v>
      </c>
      <c r="D25" s="53">
        <v>364.12569999999999</v>
      </c>
      <c r="E25" s="53">
        <v>734.86640999999997</v>
      </c>
      <c r="F25" s="53">
        <v>846.25800000000004</v>
      </c>
      <c r="G25" s="53">
        <v>946.07046000000003</v>
      </c>
      <c r="H25" s="60">
        <v>855.71388000000002</v>
      </c>
      <c r="I25" s="52">
        <v>813.89260999999999</v>
      </c>
    </row>
    <row r="26" spans="1:9" ht="17.649999999999999">
      <c r="A26" s="58" t="s">
        <v>340</v>
      </c>
      <c r="B26" s="50">
        <v>-4079.6871575908663</v>
      </c>
      <c r="C26" s="50">
        <v>-3541.0767694680453</v>
      </c>
      <c r="D26" s="53">
        <v>-4796.0544806744601</v>
      </c>
      <c r="E26" s="53">
        <v>-6051.2122221761638</v>
      </c>
      <c r="F26" s="53">
        <v>-6948.4267086734253</v>
      </c>
      <c r="G26" s="53">
        <v>-4147.033921465616</v>
      </c>
      <c r="H26" s="53">
        <v>-4555.9875592076896</v>
      </c>
      <c r="I26" s="52">
        <v>-4552.3169054264508</v>
      </c>
    </row>
    <row r="27" spans="1:9" ht="17.25">
      <c r="A27" s="37" t="s">
        <v>341</v>
      </c>
      <c r="B27" s="56">
        <f t="shared" ref="B27:I27" si="0">B4-B11</f>
        <v>-5226.8962719301799</v>
      </c>
      <c r="C27" s="56">
        <f t="shared" si="0"/>
        <v>-4490.820169011733</v>
      </c>
      <c r="D27" s="56">
        <f t="shared" si="0"/>
        <v>-6046.8290836732576</v>
      </c>
      <c r="E27" s="56">
        <f t="shared" si="0"/>
        <v>-7646.4887231013327</v>
      </c>
      <c r="F27" s="56">
        <f t="shared" si="0"/>
        <v>-8294.3829915220704</v>
      </c>
      <c r="G27" s="56">
        <f t="shared" si="0"/>
        <v>-5354.3867123836644</v>
      </c>
      <c r="H27" s="56">
        <f t="shared" si="0"/>
        <v>-5534.8866580821377</v>
      </c>
      <c r="I27" s="59">
        <f t="shared" si="0"/>
        <v>-5401.0224241505966</v>
      </c>
    </row>
    <row r="28" spans="1:9" ht="2.25" customHeight="1">
      <c r="A28" s="40"/>
      <c r="B28" s="53"/>
      <c r="C28" s="53"/>
      <c r="D28" s="53"/>
      <c r="E28" s="53"/>
      <c r="F28" s="53"/>
      <c r="G28" s="53"/>
      <c r="H28" s="43"/>
      <c r="I28" s="42"/>
    </row>
    <row r="29" spans="1:9" ht="17.649999999999999">
      <c r="A29" s="58" t="s">
        <v>342</v>
      </c>
      <c r="B29" s="50">
        <v>4079.6871575908663</v>
      </c>
      <c r="C29" s="50">
        <v>3541.0767694680453</v>
      </c>
      <c r="D29" s="53">
        <v>4796.0544806744601</v>
      </c>
      <c r="E29" s="53">
        <v>6051.2122221761638</v>
      </c>
      <c r="F29" s="53">
        <v>6948.4267086734253</v>
      </c>
      <c r="G29" s="53">
        <v>4147.033921465616</v>
      </c>
      <c r="H29" s="53">
        <v>4555.9875592076896</v>
      </c>
      <c r="I29" s="52">
        <v>4552.3169054264508</v>
      </c>
    </row>
    <row r="30" spans="1:9" ht="17.649999999999999">
      <c r="A30" s="58" t="s">
        <v>343</v>
      </c>
      <c r="B30" s="50">
        <v>2493.9948657778236</v>
      </c>
      <c r="C30" s="50">
        <v>2608.6004354710235</v>
      </c>
      <c r="D30" s="53">
        <v>2649.1252781464286</v>
      </c>
      <c r="E30" s="53">
        <v>4757.8546552823727</v>
      </c>
      <c r="F30" s="53">
        <v>6176.8319496400418</v>
      </c>
      <c r="G30" s="53">
        <v>3757.241075074674</v>
      </c>
      <c r="H30" s="53">
        <v>4045.3958598429972</v>
      </c>
      <c r="I30" s="52">
        <v>3929.095416518091</v>
      </c>
    </row>
    <row r="31" spans="1:9" ht="17.25">
      <c r="A31" s="51" t="s">
        <v>344</v>
      </c>
      <c r="B31" s="50">
        <v>2813.5022941962625</v>
      </c>
      <c r="C31" s="50">
        <v>2983.4105401875358</v>
      </c>
      <c r="D31" s="53">
        <v>3716.872436225774</v>
      </c>
      <c r="E31" s="53">
        <v>5651.9007677730797</v>
      </c>
      <c r="F31" s="53">
        <v>6687.8758946556864</v>
      </c>
      <c r="G31" s="53">
        <v>4529.1581031842697</v>
      </c>
      <c r="H31" s="53">
        <v>5065.063540514675</v>
      </c>
      <c r="I31" s="52">
        <v>5256.855206991755</v>
      </c>
    </row>
    <row r="32" spans="1:9" ht="17.25">
      <c r="A32" s="51" t="s">
        <v>345</v>
      </c>
      <c r="B32" s="50">
        <v>0</v>
      </c>
      <c r="C32" s="50">
        <v>572.86570624230728</v>
      </c>
      <c r="D32" s="53">
        <v>0</v>
      </c>
      <c r="E32" s="53">
        <v>187.27441501376148</v>
      </c>
      <c r="F32" s="53">
        <v>192.01113579478138</v>
      </c>
      <c r="G32" s="53">
        <v>201.57048279583921</v>
      </c>
      <c r="H32" s="53">
        <v>209.04872233074752</v>
      </c>
      <c r="I32" s="52">
        <v>0</v>
      </c>
    </row>
    <row r="33" spans="1:9" ht="17.25">
      <c r="A33" s="51" t="s">
        <v>346</v>
      </c>
      <c r="B33" s="50">
        <v>1739.4008357271691</v>
      </c>
      <c r="C33" s="50">
        <v>1674.9158343747918</v>
      </c>
      <c r="D33" s="53">
        <v>1420.9925407422795</v>
      </c>
      <c r="E33" s="53">
        <v>3289.4654448246802</v>
      </c>
      <c r="F33" s="53">
        <v>2846.2626570782409</v>
      </c>
      <c r="G33" s="53">
        <v>1681.1088883230461</v>
      </c>
      <c r="H33" s="53">
        <v>866.3597961958975</v>
      </c>
      <c r="I33" s="52">
        <v>387.63634676662343</v>
      </c>
    </row>
    <row r="34" spans="1:9" s="33" customFormat="1" ht="17.25">
      <c r="A34" s="51" t="s">
        <v>347</v>
      </c>
      <c r="B34" s="50">
        <v>1074.1014584690934</v>
      </c>
      <c r="C34" s="50">
        <v>735.62899957043737</v>
      </c>
      <c r="D34" s="50">
        <v>2148.8444732834946</v>
      </c>
      <c r="E34" s="50">
        <v>2175.1609079346381</v>
      </c>
      <c r="F34" s="50">
        <v>3649.6021017826638</v>
      </c>
      <c r="G34" s="50">
        <v>2646.4787320653845</v>
      </c>
      <c r="H34" s="50">
        <v>3989.6550219880296</v>
      </c>
      <c r="I34" s="49">
        <v>4869.2188602251317</v>
      </c>
    </row>
    <row r="35" spans="1:9" s="33" customFormat="1" ht="17.25">
      <c r="A35" s="51" t="s">
        <v>348</v>
      </c>
      <c r="B35" s="50">
        <v>0</v>
      </c>
      <c r="C35" s="50">
        <v>572.8657062423074</v>
      </c>
      <c r="D35" s="50">
        <v>147.03542219999997</v>
      </c>
      <c r="E35" s="50">
        <v>0</v>
      </c>
      <c r="F35" s="50">
        <v>0</v>
      </c>
      <c r="G35" s="50">
        <v>0</v>
      </c>
      <c r="H35" s="50">
        <v>0</v>
      </c>
      <c r="I35" s="49">
        <v>0</v>
      </c>
    </row>
    <row r="36" spans="1:9" s="33" customFormat="1" ht="17.25">
      <c r="A36" s="51" t="s">
        <v>349</v>
      </c>
      <c r="B36" s="50">
        <v>-313.10436494812456</v>
      </c>
      <c r="C36" s="50">
        <v>-371.17561406025197</v>
      </c>
      <c r="D36" s="50">
        <v>-1070.7543770093425</v>
      </c>
      <c r="E36" s="50">
        <v>-894.04611249070695</v>
      </c>
      <c r="F36" s="50">
        <v>-511.04394501564502</v>
      </c>
      <c r="G36" s="50">
        <v>-771.91702810959555</v>
      </c>
      <c r="H36" s="50">
        <v>-1019.6676806716779</v>
      </c>
      <c r="I36" s="49">
        <v>-1327.7597904736642</v>
      </c>
    </row>
    <row r="37" spans="1:9" ht="17.649999999999999">
      <c r="A37" s="57" t="s">
        <v>350</v>
      </c>
      <c r="B37" s="56">
        <v>1898.8412278484325</v>
      </c>
      <c r="C37" s="56">
        <v>603.09054931328615</v>
      </c>
      <c r="D37" s="55">
        <v>2146.9292025280315</v>
      </c>
      <c r="E37" s="55">
        <v>1293.357566893791</v>
      </c>
      <c r="F37" s="55">
        <v>771.59475903338353</v>
      </c>
      <c r="G37" s="55">
        <v>389.79284639094203</v>
      </c>
      <c r="H37" s="55">
        <v>510.59169936469243</v>
      </c>
      <c r="I37" s="54">
        <v>623.22148890835979</v>
      </c>
    </row>
    <row r="38" spans="1:9" ht="17.25">
      <c r="A38" s="51" t="s">
        <v>351</v>
      </c>
      <c r="B38" s="50">
        <v>923.00135957463681</v>
      </c>
      <c r="C38" s="50">
        <v>-297.41073298748756</v>
      </c>
      <c r="D38" s="53">
        <v>1300.4161745014881</v>
      </c>
      <c r="E38" s="53">
        <v>745.58542588000182</v>
      </c>
      <c r="F38" s="53">
        <v>385.02578475765858</v>
      </c>
      <c r="G38" s="53">
        <v>194.5066303490803</v>
      </c>
      <c r="H38" s="53">
        <v>254.78525798298142</v>
      </c>
      <c r="I38" s="52">
        <v>310.98752296527164</v>
      </c>
    </row>
    <row r="39" spans="1:9" s="33" customFormat="1" ht="17.25">
      <c r="A39" s="51" t="s">
        <v>352</v>
      </c>
      <c r="B39" s="50">
        <v>309.01411981300043</v>
      </c>
      <c r="C39" s="50">
        <v>-5382.9094216769417</v>
      </c>
      <c r="D39" s="50">
        <v>-4743.9175599999999</v>
      </c>
      <c r="E39" s="50">
        <v>-5071.5</v>
      </c>
      <c r="F39" s="50">
        <v>-5269.8</v>
      </c>
      <c r="G39" s="50">
        <v>-4950.8999999999996</v>
      </c>
      <c r="H39" s="50">
        <v>-4818.5</v>
      </c>
      <c r="I39" s="49">
        <v>-4964</v>
      </c>
    </row>
    <row r="40" spans="1:9" s="33" customFormat="1" ht="17.25">
      <c r="A40" s="51" t="s">
        <v>353</v>
      </c>
      <c r="B40" s="50"/>
      <c r="C40" s="50"/>
      <c r="D40" s="50">
        <v>332</v>
      </c>
      <c r="E40" s="50">
        <v>0</v>
      </c>
      <c r="F40" s="50">
        <v>0</v>
      </c>
      <c r="G40" s="50">
        <v>0</v>
      </c>
      <c r="H40" s="50">
        <v>0</v>
      </c>
      <c r="I40" s="49"/>
    </row>
    <row r="41" spans="1:9" s="33" customFormat="1" ht="17.25">
      <c r="A41" s="51" t="s">
        <v>354</v>
      </c>
      <c r="B41" s="50">
        <v>109.01411981300043</v>
      </c>
      <c r="C41" s="50">
        <v>8.865678323058173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49">
        <v>0</v>
      </c>
    </row>
    <row r="42" spans="1:9" s="33" customFormat="1" ht="17.25">
      <c r="A42" s="51" t="s">
        <v>355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49">
        <v>0</v>
      </c>
    </row>
    <row r="43" spans="1:9" s="33" customFormat="1" ht="17.25">
      <c r="A43" s="51" t="s">
        <v>356</v>
      </c>
      <c r="B43" s="50">
        <v>200</v>
      </c>
      <c r="C43" s="50">
        <v>100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49">
        <v>0</v>
      </c>
    </row>
    <row r="44" spans="1:9" s="33" customFormat="1" ht="17.25">
      <c r="A44" s="51" t="s">
        <v>357</v>
      </c>
      <c r="B44" s="50">
        <v>0</v>
      </c>
      <c r="C44" s="50">
        <v>12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49">
        <v>0</v>
      </c>
    </row>
    <row r="45" spans="1:9" s="33" customFormat="1" ht="17.25">
      <c r="A45" s="51" t="s">
        <v>358</v>
      </c>
      <c r="B45" s="50">
        <v>0</v>
      </c>
      <c r="C45" s="50">
        <v>-129.77510000000001</v>
      </c>
      <c r="D45" s="50">
        <v>125.28243999999999</v>
      </c>
      <c r="E45" s="50">
        <v>200</v>
      </c>
      <c r="F45" s="50">
        <v>0</v>
      </c>
      <c r="G45" s="50">
        <v>0</v>
      </c>
      <c r="H45" s="50">
        <v>0</v>
      </c>
      <c r="I45" s="49">
        <v>0</v>
      </c>
    </row>
    <row r="46" spans="1:9" s="33" customFormat="1" ht="17.25">
      <c r="A46" s="51" t="s">
        <v>359</v>
      </c>
      <c r="B46" s="50">
        <v>-62.935919802000001</v>
      </c>
      <c r="C46" s="50">
        <v>-69.107277006999993</v>
      </c>
      <c r="D46" s="50">
        <v>0</v>
      </c>
      <c r="E46" s="50">
        <v>-122.33401974571453</v>
      </c>
      <c r="F46" s="50">
        <v>-150.29104000138298</v>
      </c>
      <c r="G46" s="50">
        <v>-185.85395691356177</v>
      </c>
      <c r="H46" s="50">
        <v>-229.95964468494597</v>
      </c>
      <c r="I46" s="49">
        <v>-280.28875200636639</v>
      </c>
    </row>
    <row r="47" spans="1:9" s="33" customFormat="1" ht="17.25">
      <c r="A47" s="51" t="s">
        <v>360</v>
      </c>
      <c r="B47" s="50">
        <v>62.935919802000001</v>
      </c>
      <c r="C47" s="50">
        <v>69.107277006999993</v>
      </c>
      <c r="D47" s="50">
        <v>0</v>
      </c>
      <c r="E47" s="50">
        <v>122.33401974571453</v>
      </c>
      <c r="F47" s="50">
        <v>150.29104000138298</v>
      </c>
      <c r="G47" s="50">
        <v>185.85395691356177</v>
      </c>
      <c r="H47" s="50">
        <v>229.95964468494597</v>
      </c>
      <c r="I47" s="49">
        <v>280.28875200636639</v>
      </c>
    </row>
    <row r="48" spans="1:9" s="33" customFormat="1" ht="17.25">
      <c r="A48" s="51" t="s">
        <v>361</v>
      </c>
      <c r="B48" s="50">
        <v>613.98723976163637</v>
      </c>
      <c r="C48" s="50">
        <v>5085.4987176992263</v>
      </c>
      <c r="D48" s="50">
        <v>6044.3337345014879</v>
      </c>
      <c r="E48" s="50">
        <v>5817.0854258800018</v>
      </c>
      <c r="F48" s="50">
        <v>5654.8257847576588</v>
      </c>
      <c r="G48" s="50">
        <v>5145.4066303490799</v>
      </c>
      <c r="H48" s="50">
        <v>5073.2852579829814</v>
      </c>
      <c r="I48" s="49">
        <v>5274.9875229652716</v>
      </c>
    </row>
    <row r="49" spans="1:9" ht="17.25">
      <c r="A49" s="51" t="s">
        <v>362</v>
      </c>
      <c r="B49" s="50">
        <v>375.16013172620433</v>
      </c>
      <c r="C49" s="50">
        <v>-288.50128230077371</v>
      </c>
      <c r="D49" s="53">
        <v>843.13373450148799</v>
      </c>
      <c r="E49" s="53">
        <v>545.58542588000171</v>
      </c>
      <c r="F49" s="53">
        <v>385.02578475765836</v>
      </c>
      <c r="G49" s="53">
        <v>194.50663034908007</v>
      </c>
      <c r="H49" s="53">
        <v>254.78525798298153</v>
      </c>
      <c r="I49" s="52">
        <v>310.98752296527152</v>
      </c>
    </row>
    <row r="50" spans="1:9" s="33" customFormat="1" ht="17.25">
      <c r="A50" s="51" t="s">
        <v>363</v>
      </c>
      <c r="B50" s="50">
        <v>975.83986827379567</v>
      </c>
      <c r="C50" s="50">
        <v>900.50128230077371</v>
      </c>
      <c r="D50" s="50">
        <v>846.51302802654402</v>
      </c>
      <c r="E50" s="50">
        <v>547.77214101378934</v>
      </c>
      <c r="F50" s="50">
        <v>386.56897427572517</v>
      </c>
      <c r="G50" s="50">
        <v>195.28621604186196</v>
      </c>
      <c r="H50" s="50">
        <v>255.8064413817109</v>
      </c>
      <c r="I50" s="49">
        <v>312.23396594308826</v>
      </c>
    </row>
    <row r="51" spans="1:9" ht="17.25">
      <c r="A51" s="48" t="s">
        <v>364</v>
      </c>
      <c r="B51" s="47">
        <v>-313.14893603538985</v>
      </c>
      <c r="C51" s="47">
        <v>329.38578468373566</v>
      </c>
      <c r="D51" s="46">
        <v>0</v>
      </c>
      <c r="E51" s="46">
        <v>0</v>
      </c>
      <c r="F51" s="46">
        <v>0</v>
      </c>
      <c r="G51" s="46">
        <v>-2.2737367544323206E-13</v>
      </c>
      <c r="H51" s="46">
        <v>0</v>
      </c>
      <c r="I51" s="45">
        <v>0</v>
      </c>
    </row>
    <row r="52" spans="1:9" ht="17.649999999999999">
      <c r="A52" s="44" t="s">
        <v>365</v>
      </c>
      <c r="B52" s="43"/>
      <c r="C52" s="43"/>
      <c r="D52" s="43"/>
      <c r="E52" s="43"/>
      <c r="F52" s="43"/>
      <c r="G52" s="43"/>
      <c r="H52" s="43"/>
      <c r="I52" s="42"/>
    </row>
    <row r="53" spans="1:9" ht="17.25">
      <c r="A53" s="40" t="s">
        <v>366</v>
      </c>
      <c r="B53" s="39"/>
      <c r="C53" s="39"/>
      <c r="D53" s="39"/>
      <c r="E53" s="39"/>
      <c r="F53" s="39"/>
      <c r="G53" s="39"/>
      <c r="H53" s="39"/>
      <c r="I53" s="41"/>
    </row>
    <row r="54" spans="1:9" ht="17.25">
      <c r="A54" s="40" t="s">
        <v>367</v>
      </c>
      <c r="B54" s="39">
        <v>-4.9210530133096307E-2</v>
      </c>
      <c r="C54" s="39">
        <v>-3.8763235889822605E-2</v>
      </c>
      <c r="D54" s="39">
        <v>-4.7938038032207794E-2</v>
      </c>
      <c r="E54" s="39">
        <v>-5.5014523633430949E-2</v>
      </c>
      <c r="F54" s="39">
        <v>-5.7034446151878311E-2</v>
      </c>
      <c r="G54" s="39">
        <v>-3.0398623820579132E-2</v>
      </c>
      <c r="H54" s="39">
        <v>-2.9840146638184135E-2</v>
      </c>
      <c r="I54" s="41">
        <v>-2.6703093921742829E-2</v>
      </c>
    </row>
    <row r="55" spans="1:9" ht="17.25">
      <c r="A55" s="40" t="s">
        <v>368</v>
      </c>
      <c r="B55" s="39">
        <f>'[9]fiscal % GDP'!C4-'[9]fiscal % GDP'!C17</f>
        <v>-6.304854430168641E-2</v>
      </c>
      <c r="C55" s="39">
        <f>'[9]fiscal % GDP'!D4-'[9]fiscal % GDP'!D17</f>
        <v>-4.9159827047840471E-2</v>
      </c>
      <c r="D55" s="39">
        <f>'[9]fiscal % GDP'!E4-'[9]fiscal % GDP'!E17</f>
        <v>-6.0439914466239447E-2</v>
      </c>
      <c r="E55" s="39">
        <f>'[9]fiscal % GDP'!F4-'[9]fiscal % GDP'!F17</f>
        <v>-6.9517960885288388E-2</v>
      </c>
      <c r="F55" s="39">
        <f>'[9]fiscal % GDP'!G4-'[9]fiscal % GDP'!G17</f>
        <v>-6.8082396192293893E-2</v>
      </c>
      <c r="G55" s="39">
        <f>'[9]fiscal % GDP'!H4-'[9]fiscal % GDP'!H17</f>
        <v>-3.924877166235835E-2</v>
      </c>
      <c r="H55" s="39">
        <f>'[9]fiscal % GDP'!I4-'[9]fiscal % GDP'!I17</f>
        <v>-3.6251598002963487E-2</v>
      </c>
      <c r="I55" s="38">
        <f>'[9]fiscal % GDP'!J4-'[9]fiscal % GDP'!J17</f>
        <v>-3.1681451898398105E-2</v>
      </c>
    </row>
    <row r="56" spans="1:9" ht="17.25">
      <c r="A56" s="37" t="s">
        <v>369</v>
      </c>
      <c r="B56" s="36">
        <v>0.20176495806285155</v>
      </c>
      <c r="C56" s="36">
        <v>0.19088329790302414</v>
      </c>
      <c r="D56" s="36">
        <v>0.2044060171820776</v>
      </c>
      <c r="E56" s="36">
        <v>0.216902813526092</v>
      </c>
      <c r="F56" s="36">
        <v>0.22046724867789078</v>
      </c>
      <c r="G56" s="36">
        <v>0.19663362400938497</v>
      </c>
      <c r="H56" s="36">
        <v>0.19863645042453146</v>
      </c>
      <c r="I56" s="35">
        <v>0.19906630430256278</v>
      </c>
    </row>
  </sheetData>
  <conditionalFormatting sqref="D51:I51">
    <cfRule type="cellIs" dxfId="2" priority="3" operator="lessThan">
      <formula>-0.1</formula>
    </cfRule>
  </conditionalFormatting>
  <conditionalFormatting sqref="H29:I29 H53 B28:G29 B56:G56 B54:H54 B55:I55 B3:I27 B30:I51 B52:G53">
    <cfRule type="expression" dxfId="1" priority="1">
      <formula>AND(_xlfn.ISFORMULA(B3)=FALSE,B3&lt;&gt;"",ISTEXT(B3)=FALSE)</formula>
    </cfRule>
    <cfRule type="expression" dxfId="0" priority="2">
      <formula>ISNUMBER(FIND("historical data",_xlfn.FORMULATEXT(B3)))</formula>
    </cfRule>
  </conditionalFormatting>
  <pageMargins left="0.7" right="0.7" top="0.8" bottom="0.75" header="0.46" footer="0.3"/>
  <pageSetup paperSize="9" scale="64" orientation="portrait" r:id="rId1"/>
  <headerFooter>
    <oddHeader>&amp;L&amp;"Arial,Bold"&amp;18TABLE 1: FISCAL FRAMEWORK FY 2015/16 - FY 2022/23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48E-E0E3-4419-9AC3-371DD8184920}">
  <dimension ref="A1:C71"/>
  <sheetViews>
    <sheetView workbookViewId="0">
      <selection activeCell="E20" sqref="E20"/>
    </sheetView>
  </sheetViews>
  <sheetFormatPr defaultColWidth="8.73046875" defaultRowHeight="13.15"/>
  <cols>
    <col min="1" max="1" width="15.3984375" style="202" customWidth="1"/>
    <col min="2" max="2" width="24.86328125" style="202" customWidth="1"/>
    <col min="3" max="3" width="57.265625" style="202" customWidth="1"/>
    <col min="4" max="16384" width="8.73046875" style="202"/>
  </cols>
  <sheetData>
    <row r="1" spans="1:3" ht="17.25" customHeight="1">
      <c r="A1" s="364" t="s">
        <v>1361</v>
      </c>
    </row>
    <row r="2" spans="1:3" ht="18" customHeight="1">
      <c r="A2" s="365" t="s">
        <v>1362</v>
      </c>
      <c r="B2" s="366" t="s">
        <v>1363</v>
      </c>
      <c r="C2" s="367"/>
    </row>
    <row r="3" spans="1:3" ht="18" customHeight="1">
      <c r="A3" s="368">
        <v>4</v>
      </c>
      <c r="B3" s="369" t="s">
        <v>1364</v>
      </c>
      <c r="C3" s="370"/>
    </row>
    <row r="4" spans="1:3" ht="18" customHeight="1">
      <c r="A4" s="371">
        <v>5</v>
      </c>
      <c r="B4" s="372" t="s">
        <v>1365</v>
      </c>
      <c r="C4" s="373"/>
    </row>
    <row r="5" spans="1:3" ht="18" customHeight="1">
      <c r="A5" s="371">
        <v>8</v>
      </c>
      <c r="B5" s="372" t="s">
        <v>1366</v>
      </c>
      <c r="C5" s="373"/>
    </row>
    <row r="6" spans="1:3" ht="18" customHeight="1">
      <c r="A6" s="371">
        <v>9</v>
      </c>
      <c r="B6" s="372" t="s">
        <v>1367</v>
      </c>
      <c r="C6" s="373"/>
    </row>
    <row r="7" spans="1:3" ht="18" customHeight="1">
      <c r="A7" s="371">
        <v>12</v>
      </c>
      <c r="B7" s="372" t="s">
        <v>1368</v>
      </c>
      <c r="C7" s="373"/>
    </row>
    <row r="8" spans="1:3" ht="18" customHeight="1">
      <c r="A8" s="371">
        <v>15</v>
      </c>
      <c r="B8" s="372" t="s">
        <v>1369</v>
      </c>
      <c r="C8" s="373"/>
    </row>
    <row r="9" spans="1:3" ht="18" customHeight="1">
      <c r="A9" s="371">
        <v>17</v>
      </c>
      <c r="B9" s="372" t="s">
        <v>1370</v>
      </c>
      <c r="C9" s="373"/>
    </row>
    <row r="10" spans="1:3" ht="18" customHeight="1">
      <c r="A10" s="371">
        <v>18</v>
      </c>
      <c r="B10" s="372" t="s">
        <v>1371</v>
      </c>
      <c r="C10" s="373"/>
    </row>
    <row r="11" spans="1:3" ht="18" customHeight="1">
      <c r="A11" s="371">
        <v>20</v>
      </c>
      <c r="B11" s="372" t="s">
        <v>1372</v>
      </c>
      <c r="C11" s="373"/>
    </row>
    <row r="12" spans="1:3" ht="18" customHeight="1">
      <c r="A12" s="371">
        <v>22</v>
      </c>
      <c r="B12" s="372" t="s">
        <v>1373</v>
      </c>
      <c r="C12" s="373"/>
    </row>
    <row r="13" spans="1:3" ht="18" customHeight="1">
      <c r="A13" s="374">
        <v>105</v>
      </c>
      <c r="B13" s="372" t="s">
        <v>1374</v>
      </c>
      <c r="C13" s="373"/>
    </row>
    <row r="14" spans="1:3" ht="18" customHeight="1">
      <c r="A14" s="374">
        <v>109</v>
      </c>
      <c r="B14" s="372" t="s">
        <v>1375</v>
      </c>
      <c r="C14" s="373"/>
    </row>
    <row r="15" spans="1:3" ht="18" customHeight="1">
      <c r="A15" s="374">
        <v>110</v>
      </c>
      <c r="B15" s="372" t="s">
        <v>1376</v>
      </c>
      <c r="C15" s="373"/>
    </row>
    <row r="16" spans="1:3" ht="18" customHeight="1">
      <c r="A16" s="374">
        <v>111</v>
      </c>
      <c r="B16" s="372" t="s">
        <v>1377</v>
      </c>
      <c r="C16" s="373"/>
    </row>
    <row r="17" spans="1:3" ht="18" customHeight="1">
      <c r="A17" s="374">
        <v>114</v>
      </c>
      <c r="B17" s="372" t="s">
        <v>1378</v>
      </c>
      <c r="C17" s="373"/>
    </row>
    <row r="18" spans="1:3" ht="18" customHeight="1">
      <c r="A18" s="374">
        <v>115</v>
      </c>
      <c r="B18" s="372" t="s">
        <v>1379</v>
      </c>
      <c r="C18" s="373"/>
    </row>
    <row r="19" spans="1:3" ht="18" customHeight="1">
      <c r="A19" s="374">
        <v>116</v>
      </c>
      <c r="B19" s="372" t="s">
        <v>1380</v>
      </c>
      <c r="C19" s="373"/>
    </row>
    <row r="20" spans="1:3" ht="18" customHeight="1">
      <c r="A20" s="374">
        <v>117</v>
      </c>
      <c r="B20" s="372" t="s">
        <v>1381</v>
      </c>
      <c r="C20" s="373"/>
    </row>
    <row r="21" spans="1:3" ht="18" customHeight="1">
      <c r="A21" s="374">
        <v>119</v>
      </c>
      <c r="B21" s="372" t="s">
        <v>1382</v>
      </c>
      <c r="C21" s="373"/>
    </row>
    <row r="22" spans="1:3" ht="18" customHeight="1">
      <c r="A22" s="374">
        <v>120</v>
      </c>
      <c r="B22" s="372" t="s">
        <v>1383</v>
      </c>
      <c r="C22" s="373"/>
    </row>
    <row r="23" spans="1:3" ht="18" customHeight="1">
      <c r="A23" s="374">
        <v>121</v>
      </c>
      <c r="B23" s="372" t="s">
        <v>1384</v>
      </c>
      <c r="C23" s="373"/>
    </row>
    <row r="24" spans="1:3" ht="18" customHeight="1">
      <c r="A24" s="374">
        <v>122</v>
      </c>
      <c r="B24" s="372" t="s">
        <v>1385</v>
      </c>
      <c r="C24" s="373"/>
    </row>
    <row r="25" spans="1:3" ht="18" customHeight="1">
      <c r="A25" s="374">
        <v>123</v>
      </c>
      <c r="B25" s="372" t="s">
        <v>1386</v>
      </c>
      <c r="C25" s="373"/>
    </row>
    <row r="26" spans="1:3" ht="18" customHeight="1">
      <c r="A26" s="374">
        <v>125</v>
      </c>
      <c r="B26" s="372" t="s">
        <v>1387</v>
      </c>
      <c r="C26" s="373"/>
    </row>
    <row r="27" spans="1:3" ht="18" customHeight="1">
      <c r="A27" s="374">
        <v>126</v>
      </c>
      <c r="B27" s="372" t="s">
        <v>1388</v>
      </c>
      <c r="C27" s="373"/>
    </row>
    <row r="28" spans="1:3" ht="18" customHeight="1">
      <c r="A28" s="374">
        <v>127</v>
      </c>
      <c r="B28" s="372" t="s">
        <v>1389</v>
      </c>
      <c r="C28" s="373"/>
    </row>
    <row r="29" spans="1:3" ht="18" customHeight="1">
      <c r="A29" s="374">
        <v>128</v>
      </c>
      <c r="B29" s="372" t="s">
        <v>1390</v>
      </c>
      <c r="C29" s="373"/>
    </row>
    <row r="30" spans="1:3" ht="18" customHeight="1">
      <c r="A30" s="374">
        <v>136</v>
      </c>
      <c r="B30" s="372" t="s">
        <v>1391</v>
      </c>
      <c r="C30" s="373"/>
    </row>
    <row r="31" spans="1:3" ht="18" customHeight="1">
      <c r="A31" s="374">
        <v>137</v>
      </c>
      <c r="B31" s="372" t="s">
        <v>1392</v>
      </c>
      <c r="C31" s="373"/>
    </row>
    <row r="32" spans="1:3" ht="18" customHeight="1">
      <c r="A32" s="374">
        <v>138</v>
      </c>
      <c r="B32" s="372" t="s">
        <v>1393</v>
      </c>
      <c r="C32" s="373"/>
    </row>
    <row r="33" spans="1:3" ht="18" customHeight="1">
      <c r="A33" s="374">
        <v>139</v>
      </c>
      <c r="B33" s="372" t="s">
        <v>1394</v>
      </c>
      <c r="C33" s="373"/>
    </row>
    <row r="34" spans="1:3" ht="18" customHeight="1">
      <c r="A34" s="374">
        <v>140</v>
      </c>
      <c r="B34" s="372" t="s">
        <v>1395</v>
      </c>
      <c r="C34" s="373"/>
    </row>
    <row r="35" spans="1:3" ht="18" customHeight="1">
      <c r="A35" s="375">
        <v>142</v>
      </c>
      <c r="B35" s="376" t="s">
        <v>1396</v>
      </c>
      <c r="C35" s="377"/>
    </row>
    <row r="36" spans="1:3" ht="18" customHeight="1">
      <c r="A36" s="378">
        <v>143</v>
      </c>
      <c r="B36" s="369" t="s">
        <v>1397</v>
      </c>
      <c r="C36" s="370"/>
    </row>
    <row r="37" spans="1:3" ht="18" customHeight="1">
      <c r="A37" s="374">
        <v>144</v>
      </c>
      <c r="B37" s="372" t="s">
        <v>1398</v>
      </c>
      <c r="C37" s="373"/>
    </row>
    <row r="38" spans="1:3" ht="18" customHeight="1">
      <c r="A38" s="374">
        <v>145</v>
      </c>
      <c r="B38" s="372" t="s">
        <v>1399</v>
      </c>
      <c r="C38" s="373"/>
    </row>
    <row r="39" spans="1:3" ht="18" customHeight="1">
      <c r="A39" s="374">
        <v>149</v>
      </c>
      <c r="B39" s="372" t="s">
        <v>1400</v>
      </c>
      <c r="C39" s="373"/>
    </row>
    <row r="40" spans="1:3" ht="18" customHeight="1">
      <c r="A40" s="374">
        <v>150</v>
      </c>
      <c r="B40" s="372" t="s">
        <v>1401</v>
      </c>
      <c r="C40" s="373"/>
    </row>
    <row r="41" spans="1:3" ht="18" customHeight="1">
      <c r="A41" s="374">
        <v>151</v>
      </c>
      <c r="B41" s="372" t="s">
        <v>1402</v>
      </c>
      <c r="C41" s="373"/>
    </row>
    <row r="42" spans="1:3" ht="18" customHeight="1">
      <c r="A42" s="374">
        <v>153</v>
      </c>
      <c r="B42" s="372" t="s">
        <v>1403</v>
      </c>
      <c r="C42" s="373"/>
    </row>
    <row r="43" spans="1:3" ht="18" customHeight="1">
      <c r="A43" s="374">
        <v>154</v>
      </c>
      <c r="B43" s="372" t="s">
        <v>1404</v>
      </c>
      <c r="C43" s="373"/>
    </row>
    <row r="44" spans="1:3" ht="18" customHeight="1">
      <c r="A44" s="374">
        <v>155</v>
      </c>
      <c r="B44" s="372" t="s">
        <v>1405</v>
      </c>
      <c r="C44" s="373"/>
    </row>
    <row r="45" spans="1:3" ht="18" customHeight="1">
      <c r="A45" s="374">
        <v>157</v>
      </c>
      <c r="B45" s="372" t="s">
        <v>1406</v>
      </c>
      <c r="C45" s="373"/>
    </row>
    <row r="46" spans="1:3" ht="18" customHeight="1">
      <c r="A46" s="374">
        <v>160</v>
      </c>
      <c r="B46" s="372" t="s">
        <v>1407</v>
      </c>
      <c r="C46" s="373"/>
    </row>
    <row r="47" spans="1:3" ht="18" customHeight="1">
      <c r="A47" s="374">
        <v>161</v>
      </c>
      <c r="B47" s="372" t="s">
        <v>1408</v>
      </c>
      <c r="C47" s="373"/>
    </row>
    <row r="48" spans="1:3" ht="18" customHeight="1">
      <c r="A48" s="374">
        <v>162</v>
      </c>
      <c r="B48" s="372" t="s">
        <v>1409</v>
      </c>
      <c r="C48" s="373"/>
    </row>
    <row r="49" spans="1:3" ht="18" customHeight="1">
      <c r="A49" s="374">
        <v>163</v>
      </c>
      <c r="B49" s="372" t="s">
        <v>1410</v>
      </c>
      <c r="C49" s="373"/>
    </row>
    <row r="50" spans="1:3" ht="18" customHeight="1">
      <c r="A50" s="374">
        <v>164</v>
      </c>
      <c r="B50" s="372" t="s">
        <v>1411</v>
      </c>
      <c r="C50" s="373"/>
    </row>
    <row r="51" spans="1:3" ht="18" customHeight="1">
      <c r="A51" s="374">
        <v>165</v>
      </c>
      <c r="B51" s="372" t="s">
        <v>1412</v>
      </c>
      <c r="C51" s="373"/>
    </row>
    <row r="52" spans="1:3" ht="18" customHeight="1">
      <c r="A52" s="374">
        <v>166</v>
      </c>
      <c r="B52" s="372" t="s">
        <v>1413</v>
      </c>
      <c r="C52" s="373"/>
    </row>
    <row r="53" spans="1:3" ht="18" customHeight="1">
      <c r="A53" s="374">
        <v>167</v>
      </c>
      <c r="B53" s="372" t="s">
        <v>1414</v>
      </c>
      <c r="C53" s="373"/>
    </row>
    <row r="54" spans="1:3" ht="18" customHeight="1">
      <c r="A54" s="374">
        <v>168</v>
      </c>
      <c r="B54" s="372" t="s">
        <v>1415</v>
      </c>
      <c r="C54" s="373"/>
    </row>
    <row r="55" spans="1:3" ht="18" customHeight="1">
      <c r="A55" s="374">
        <v>169</v>
      </c>
      <c r="B55" s="372" t="s">
        <v>1416</v>
      </c>
      <c r="C55" s="373"/>
    </row>
    <row r="56" spans="1:3" ht="18" customHeight="1">
      <c r="A56" s="374">
        <v>170</v>
      </c>
      <c r="B56" s="372" t="s">
        <v>1417</v>
      </c>
      <c r="C56" s="373"/>
    </row>
    <row r="57" spans="1:3" ht="18" customHeight="1">
      <c r="A57" s="374">
        <v>171</v>
      </c>
      <c r="B57" s="372" t="s">
        <v>1418</v>
      </c>
      <c r="C57" s="373"/>
    </row>
    <row r="58" spans="1:3" ht="18" customHeight="1">
      <c r="A58" s="374">
        <v>172</v>
      </c>
      <c r="B58" s="372" t="s">
        <v>1419</v>
      </c>
      <c r="C58" s="373"/>
    </row>
    <row r="59" spans="1:3" ht="18" customHeight="1">
      <c r="A59" s="374">
        <v>173</v>
      </c>
      <c r="B59" s="372" t="s">
        <v>1420</v>
      </c>
      <c r="C59" s="373"/>
    </row>
    <row r="60" spans="1:3" ht="18" customHeight="1">
      <c r="A60" s="374">
        <v>174</v>
      </c>
      <c r="B60" s="372" t="s">
        <v>1421</v>
      </c>
      <c r="C60" s="373"/>
    </row>
    <row r="61" spans="1:3" ht="18" customHeight="1">
      <c r="A61" s="374">
        <v>175</v>
      </c>
      <c r="B61" s="372" t="s">
        <v>1422</v>
      </c>
      <c r="C61" s="373"/>
    </row>
    <row r="62" spans="1:3" ht="18" customHeight="1">
      <c r="A62" s="374">
        <v>176</v>
      </c>
      <c r="B62" s="372" t="s">
        <v>1423</v>
      </c>
      <c r="C62" s="373"/>
    </row>
    <row r="63" spans="1:3" ht="18" customHeight="1">
      <c r="A63" s="374">
        <v>201</v>
      </c>
      <c r="B63" s="372" t="s">
        <v>1424</v>
      </c>
      <c r="C63" s="373"/>
    </row>
    <row r="64" spans="1:3" ht="18" customHeight="1">
      <c r="A64" s="374">
        <v>301</v>
      </c>
      <c r="B64" s="372" t="s">
        <v>1425</v>
      </c>
      <c r="C64" s="373"/>
    </row>
    <row r="65" spans="1:3" ht="18" customHeight="1">
      <c r="A65" s="374">
        <v>302</v>
      </c>
      <c r="B65" s="372" t="s">
        <v>1426</v>
      </c>
      <c r="C65" s="373"/>
    </row>
    <row r="66" spans="1:3" ht="18" customHeight="1">
      <c r="A66" s="374">
        <v>303</v>
      </c>
      <c r="B66" s="372" t="s">
        <v>1427</v>
      </c>
      <c r="C66" s="373"/>
    </row>
    <row r="67" spans="1:3" ht="18" customHeight="1">
      <c r="A67" s="374">
        <v>304</v>
      </c>
      <c r="B67" s="372" t="s">
        <v>1428</v>
      </c>
      <c r="C67" s="373"/>
    </row>
    <row r="68" spans="1:3" ht="18" customHeight="1">
      <c r="A68" s="374">
        <v>306</v>
      </c>
      <c r="B68" s="372" t="s">
        <v>1429</v>
      </c>
      <c r="C68" s="373"/>
    </row>
    <row r="69" spans="1:3" ht="18" customHeight="1">
      <c r="A69" s="374">
        <v>307</v>
      </c>
      <c r="B69" s="372" t="s">
        <v>1430</v>
      </c>
      <c r="C69" s="373"/>
    </row>
    <row r="70" spans="1:3" ht="18" customHeight="1">
      <c r="A70" s="374">
        <v>308</v>
      </c>
      <c r="B70" s="372" t="s">
        <v>1431</v>
      </c>
      <c r="C70" s="373"/>
    </row>
    <row r="71" spans="1:3" ht="18" customHeight="1">
      <c r="A71" s="375">
        <v>310</v>
      </c>
      <c r="B71" s="376" t="s">
        <v>1432</v>
      </c>
      <c r="C71" s="377"/>
    </row>
  </sheetData>
  <mergeCells count="70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8BCD-23F9-49C6-9DEE-EC5319E96390}">
  <dimension ref="A1:I166"/>
  <sheetViews>
    <sheetView zoomScale="85" zoomScaleNormal="85" workbookViewId="0">
      <pane ySplit="3" topLeftCell="A151" activePane="bottomLeft" state="frozen"/>
      <selection activeCell="E20" sqref="E20"/>
      <selection pane="bottomLeft" activeCell="E20" sqref="E20"/>
    </sheetView>
  </sheetViews>
  <sheetFormatPr defaultColWidth="8.73046875" defaultRowHeight="13.5"/>
  <cols>
    <col min="1" max="1" width="44.9296875" style="430" customWidth="1"/>
    <col min="2" max="2" width="18.33203125" style="202" bestFit="1" customWidth="1"/>
    <col min="3" max="3" width="17.1328125" style="202" bestFit="1" customWidth="1"/>
    <col min="4" max="4" width="13.6640625" style="202" bestFit="1" customWidth="1"/>
    <col min="5" max="5" width="16.9296875" style="202" bestFit="1" customWidth="1"/>
    <col min="6" max="6" width="18.33203125" style="202" bestFit="1" customWidth="1"/>
    <col min="7" max="7" width="17.1328125" style="202" bestFit="1" customWidth="1"/>
    <col min="8" max="8" width="15.53125" style="202" bestFit="1" customWidth="1"/>
    <col min="9" max="9" width="16.9296875" style="202" bestFit="1" customWidth="1"/>
    <col min="10" max="10" width="12.46484375" style="202" customWidth="1"/>
    <col min="11" max="16384" width="8.73046875" style="202"/>
  </cols>
  <sheetData>
    <row r="1" spans="1:9" ht="18.75" customHeight="1">
      <c r="A1" s="379" t="s">
        <v>1433</v>
      </c>
      <c r="B1" s="380"/>
      <c r="C1" s="380"/>
      <c r="D1" s="380"/>
      <c r="E1" s="380"/>
      <c r="F1" s="380"/>
      <c r="G1" s="380"/>
      <c r="H1" s="380"/>
      <c r="I1" s="380"/>
    </row>
    <row r="2" spans="1:9" ht="18.75" customHeight="1">
      <c r="A2" s="379"/>
      <c r="B2" s="381" t="s">
        <v>1434</v>
      </c>
      <c r="C2" s="381"/>
      <c r="D2" s="381"/>
      <c r="E2" s="381"/>
      <c r="F2" s="381" t="s">
        <v>1435</v>
      </c>
      <c r="G2" s="381"/>
      <c r="H2" s="381"/>
      <c r="I2" s="381"/>
    </row>
    <row r="3" spans="1:9" ht="33" customHeight="1">
      <c r="A3" s="382"/>
      <c r="B3" s="383" t="s">
        <v>1436</v>
      </c>
      <c r="C3" s="383" t="s">
        <v>1437</v>
      </c>
      <c r="D3" s="383" t="s">
        <v>501</v>
      </c>
      <c r="E3" s="383" t="s">
        <v>1438</v>
      </c>
      <c r="F3" s="383" t="s">
        <v>1436</v>
      </c>
      <c r="G3" s="383" t="s">
        <v>1437</v>
      </c>
      <c r="H3" s="383" t="s">
        <v>501</v>
      </c>
      <c r="I3" s="383" t="s">
        <v>1438</v>
      </c>
    </row>
    <row r="4" spans="1:9" ht="13.5" customHeight="1">
      <c r="A4" s="384" t="s">
        <v>1439</v>
      </c>
      <c r="B4" s="385">
        <v>5719067229</v>
      </c>
      <c r="C4" s="386">
        <v>1621482863</v>
      </c>
      <c r="D4" s="385">
        <v>615972996</v>
      </c>
      <c r="E4" s="385">
        <v>7956523089</v>
      </c>
      <c r="F4" s="387">
        <v>6748545241</v>
      </c>
      <c r="G4" s="388">
        <v>1903642069</v>
      </c>
      <c r="H4" s="387">
        <v>723504189</v>
      </c>
      <c r="I4" s="389">
        <v>9375691498</v>
      </c>
    </row>
    <row r="5" spans="1:9" ht="14.45" customHeight="1">
      <c r="A5" s="390" t="s">
        <v>1440</v>
      </c>
      <c r="B5" s="391">
        <v>1314248168</v>
      </c>
      <c r="C5" s="392">
        <v>0</v>
      </c>
      <c r="D5" s="391">
        <v>81003490</v>
      </c>
      <c r="E5" s="393">
        <v>1395251658</v>
      </c>
      <c r="F5" s="394">
        <v>1613043077</v>
      </c>
      <c r="G5" s="395">
        <v>0</v>
      </c>
      <c r="H5" s="394">
        <v>80658383</v>
      </c>
      <c r="I5" s="396">
        <v>1693701460</v>
      </c>
    </row>
    <row r="6" spans="1:9" ht="11.85" customHeight="1">
      <c r="A6" s="390" t="s">
        <v>1441</v>
      </c>
      <c r="B6" s="391">
        <v>395762880</v>
      </c>
      <c r="C6" s="397">
        <v>52745135</v>
      </c>
      <c r="D6" s="391">
        <v>74177542</v>
      </c>
      <c r="E6" s="393">
        <v>522685557</v>
      </c>
      <c r="F6" s="394">
        <v>456710414</v>
      </c>
      <c r="G6" s="398">
        <v>65372794</v>
      </c>
      <c r="H6" s="394">
        <v>82001995</v>
      </c>
      <c r="I6" s="396">
        <v>604085203</v>
      </c>
    </row>
    <row r="7" spans="1:9" ht="13.7" customHeight="1">
      <c r="A7" s="390" t="s">
        <v>1442</v>
      </c>
      <c r="B7" s="391">
        <v>435252513</v>
      </c>
      <c r="C7" s="397">
        <v>248013250</v>
      </c>
      <c r="D7" s="391">
        <v>59918916</v>
      </c>
      <c r="E7" s="393">
        <v>743184679</v>
      </c>
      <c r="F7" s="394">
        <v>391451835</v>
      </c>
      <c r="G7" s="398">
        <v>240229035</v>
      </c>
      <c r="H7" s="394">
        <v>87349720</v>
      </c>
      <c r="I7" s="396">
        <v>719030590</v>
      </c>
    </row>
    <row r="8" spans="1:9" ht="14.45" customHeight="1">
      <c r="A8" s="390" t="s">
        <v>1443</v>
      </c>
      <c r="B8" s="391">
        <v>188713359</v>
      </c>
      <c r="C8" s="392">
        <v>0</v>
      </c>
      <c r="D8" s="399">
        <v>0</v>
      </c>
      <c r="E8" s="393">
        <v>188713359</v>
      </c>
      <c r="F8" s="394">
        <v>202981302</v>
      </c>
      <c r="G8" s="395">
        <v>0</v>
      </c>
      <c r="H8" s="400">
        <v>0</v>
      </c>
      <c r="I8" s="396">
        <v>202981302</v>
      </c>
    </row>
    <row r="9" spans="1:9" ht="14.45" customHeight="1">
      <c r="A9" s="390" t="s">
        <v>1444</v>
      </c>
      <c r="B9" s="391">
        <v>20981199</v>
      </c>
      <c r="C9" s="392">
        <v>0</v>
      </c>
      <c r="D9" s="399">
        <v>0</v>
      </c>
      <c r="E9" s="393">
        <v>20981199</v>
      </c>
      <c r="F9" s="394">
        <v>22937344</v>
      </c>
      <c r="G9" s="395">
        <v>0</v>
      </c>
      <c r="H9" s="400">
        <v>0</v>
      </c>
      <c r="I9" s="396">
        <v>22937344</v>
      </c>
    </row>
    <row r="10" spans="1:9" ht="26.25" customHeight="1">
      <c r="A10" s="390" t="s">
        <v>1445</v>
      </c>
      <c r="B10" s="391">
        <v>1035160</v>
      </c>
      <c r="C10" s="392">
        <v>0</v>
      </c>
      <c r="D10" s="399">
        <v>0</v>
      </c>
      <c r="E10" s="393">
        <v>1035160</v>
      </c>
      <c r="F10" s="394">
        <v>1035160</v>
      </c>
      <c r="G10" s="395">
        <v>0</v>
      </c>
      <c r="H10" s="400">
        <v>0</v>
      </c>
      <c r="I10" s="396">
        <v>1035160</v>
      </c>
    </row>
    <row r="11" spans="1:9" ht="11.25" customHeight="1">
      <c r="A11" s="390" t="s">
        <v>1446</v>
      </c>
      <c r="B11" s="391">
        <v>5000000</v>
      </c>
      <c r="C11" s="392">
        <v>0</v>
      </c>
      <c r="D11" s="399">
        <v>0</v>
      </c>
      <c r="E11" s="393">
        <v>5000000</v>
      </c>
      <c r="F11" s="394">
        <v>5761508</v>
      </c>
      <c r="G11" s="395">
        <v>0</v>
      </c>
      <c r="H11" s="400">
        <v>0</v>
      </c>
      <c r="I11" s="396">
        <v>5761508</v>
      </c>
    </row>
    <row r="12" spans="1:9" ht="13.7" customHeight="1">
      <c r="A12" s="390" t="s">
        <v>1447</v>
      </c>
      <c r="B12" s="391">
        <v>113128052</v>
      </c>
      <c r="C12" s="397">
        <v>2500642</v>
      </c>
      <c r="D12" s="391">
        <v>18995616</v>
      </c>
      <c r="E12" s="393">
        <v>134624310</v>
      </c>
      <c r="F12" s="394">
        <v>119971545</v>
      </c>
      <c r="G12" s="398">
        <v>2709527</v>
      </c>
      <c r="H12" s="394">
        <v>23300428</v>
      </c>
      <c r="I12" s="396">
        <v>145981500</v>
      </c>
    </row>
    <row r="13" spans="1:9" ht="14.45" customHeight="1">
      <c r="A13" s="390" t="s">
        <v>1448</v>
      </c>
      <c r="B13" s="391">
        <v>137209665</v>
      </c>
      <c r="C13" s="392">
        <v>0</v>
      </c>
      <c r="D13" s="391">
        <v>3112181</v>
      </c>
      <c r="E13" s="393">
        <v>140321846</v>
      </c>
      <c r="F13" s="394">
        <v>129448311</v>
      </c>
      <c r="G13" s="395">
        <v>0</v>
      </c>
      <c r="H13" s="394">
        <v>7461147</v>
      </c>
      <c r="I13" s="396">
        <v>136909457</v>
      </c>
    </row>
    <row r="14" spans="1:9" ht="14.45" customHeight="1">
      <c r="A14" s="390" t="s">
        <v>1449</v>
      </c>
      <c r="B14" s="391">
        <v>67553308</v>
      </c>
      <c r="C14" s="392">
        <v>0</v>
      </c>
      <c r="D14" s="399">
        <v>0</v>
      </c>
      <c r="E14" s="393">
        <v>67553308</v>
      </c>
      <c r="F14" s="394">
        <v>67558474</v>
      </c>
      <c r="G14" s="395">
        <v>0</v>
      </c>
      <c r="H14" s="400">
        <v>0</v>
      </c>
      <c r="I14" s="396">
        <v>67558474</v>
      </c>
    </row>
    <row r="15" spans="1:9" ht="14.45" customHeight="1">
      <c r="A15" s="390" t="s">
        <v>1450</v>
      </c>
      <c r="B15" s="391">
        <v>82880</v>
      </c>
      <c r="C15" s="392">
        <v>0</v>
      </c>
      <c r="D15" s="399">
        <v>0</v>
      </c>
      <c r="E15" s="393">
        <v>82880</v>
      </c>
      <c r="F15" s="394">
        <v>96000</v>
      </c>
      <c r="G15" s="395">
        <v>0</v>
      </c>
      <c r="H15" s="400">
        <v>0</v>
      </c>
      <c r="I15" s="396">
        <v>96000</v>
      </c>
    </row>
    <row r="16" spans="1:9" ht="14.45" customHeight="1">
      <c r="A16" s="390" t="s">
        <v>1451</v>
      </c>
      <c r="B16" s="399">
        <v>0</v>
      </c>
      <c r="C16" s="392">
        <v>0</v>
      </c>
      <c r="D16" s="391">
        <v>103440</v>
      </c>
      <c r="E16" s="393">
        <v>103440</v>
      </c>
      <c r="F16" s="400">
        <v>0</v>
      </c>
      <c r="G16" s="395">
        <v>0</v>
      </c>
      <c r="H16" s="394">
        <v>163440</v>
      </c>
      <c r="I16" s="396">
        <v>163440</v>
      </c>
    </row>
    <row r="17" spans="1:9" ht="14.45" customHeight="1">
      <c r="A17" s="390" t="s">
        <v>1452</v>
      </c>
      <c r="B17" s="391">
        <v>3041066</v>
      </c>
      <c r="C17" s="397">
        <v>657723</v>
      </c>
      <c r="D17" s="391">
        <v>2295728</v>
      </c>
      <c r="E17" s="393">
        <v>5994517</v>
      </c>
      <c r="F17" s="394">
        <v>6724883</v>
      </c>
      <c r="G17" s="398">
        <v>232997</v>
      </c>
      <c r="H17" s="394">
        <v>341808</v>
      </c>
      <c r="I17" s="396">
        <v>7299688</v>
      </c>
    </row>
    <row r="18" spans="1:9" ht="14.45" customHeight="1">
      <c r="A18" s="390" t="s">
        <v>1453</v>
      </c>
      <c r="B18" s="391">
        <v>28921287</v>
      </c>
      <c r="C18" s="392">
        <v>0</v>
      </c>
      <c r="D18" s="391">
        <v>6778654</v>
      </c>
      <c r="E18" s="393">
        <v>35699942</v>
      </c>
      <c r="F18" s="394">
        <v>34785249</v>
      </c>
      <c r="G18" s="398">
        <v>254092</v>
      </c>
      <c r="H18" s="394">
        <v>7592675</v>
      </c>
      <c r="I18" s="396">
        <v>42632016</v>
      </c>
    </row>
    <row r="19" spans="1:9" ht="11.85" customHeight="1">
      <c r="A19" s="390" t="s">
        <v>1454</v>
      </c>
      <c r="B19" s="391">
        <v>5300890</v>
      </c>
      <c r="C19" s="397">
        <v>11316573</v>
      </c>
      <c r="D19" s="391">
        <v>1006644</v>
      </c>
      <c r="E19" s="393">
        <v>17624106</v>
      </c>
      <c r="F19" s="394">
        <v>6551441</v>
      </c>
      <c r="G19" s="398">
        <v>11366292</v>
      </c>
      <c r="H19" s="394">
        <v>1995787</v>
      </c>
      <c r="I19" s="396">
        <v>19913520</v>
      </c>
    </row>
    <row r="20" spans="1:9" ht="13.5" customHeight="1">
      <c r="A20" s="390" t="s">
        <v>1455</v>
      </c>
      <c r="B20" s="391">
        <v>473079</v>
      </c>
      <c r="C20" s="392">
        <v>0</v>
      </c>
      <c r="D20" s="391">
        <v>4200</v>
      </c>
      <c r="E20" s="393">
        <v>477279</v>
      </c>
      <c r="F20" s="394">
        <v>1659491</v>
      </c>
      <c r="G20" s="395">
        <v>0</v>
      </c>
      <c r="H20" s="394">
        <v>357689</v>
      </c>
      <c r="I20" s="396">
        <v>2017180</v>
      </c>
    </row>
    <row r="21" spans="1:9" ht="14.45" customHeight="1">
      <c r="A21" s="390" t="s">
        <v>1456</v>
      </c>
      <c r="B21" s="391">
        <v>116225273</v>
      </c>
      <c r="C21" s="392">
        <v>0</v>
      </c>
      <c r="D21" s="391">
        <v>14824479</v>
      </c>
      <c r="E21" s="393">
        <v>131049753</v>
      </c>
      <c r="F21" s="394">
        <v>157341784</v>
      </c>
      <c r="G21" s="398">
        <v>2090951</v>
      </c>
      <c r="H21" s="394">
        <v>24244937</v>
      </c>
      <c r="I21" s="396">
        <v>183677671</v>
      </c>
    </row>
    <row r="22" spans="1:9" ht="14.45" customHeight="1">
      <c r="A22" s="390" t="s">
        <v>1457</v>
      </c>
      <c r="B22" s="391">
        <v>34222734</v>
      </c>
      <c r="C22" s="397">
        <v>8435964</v>
      </c>
      <c r="D22" s="391">
        <v>8204429</v>
      </c>
      <c r="E22" s="393">
        <v>50863128</v>
      </c>
      <c r="F22" s="394">
        <v>38453289</v>
      </c>
      <c r="G22" s="398">
        <v>9375488</v>
      </c>
      <c r="H22" s="394">
        <v>11831445</v>
      </c>
      <c r="I22" s="396">
        <v>59660222</v>
      </c>
    </row>
    <row r="23" spans="1:9" ht="14.45" customHeight="1">
      <c r="A23" s="390" t="s">
        <v>1458</v>
      </c>
      <c r="B23" s="391">
        <v>62477509</v>
      </c>
      <c r="C23" s="397">
        <v>51836039</v>
      </c>
      <c r="D23" s="391">
        <v>18630908</v>
      </c>
      <c r="E23" s="393">
        <v>132944456</v>
      </c>
      <c r="F23" s="394">
        <v>65569987</v>
      </c>
      <c r="G23" s="398">
        <v>39850160</v>
      </c>
      <c r="H23" s="394">
        <v>15759979</v>
      </c>
      <c r="I23" s="396">
        <v>121180126</v>
      </c>
    </row>
    <row r="24" spans="1:9" ht="14.45" customHeight="1">
      <c r="A24" s="390" t="s">
        <v>1459</v>
      </c>
      <c r="B24" s="391">
        <v>84281573</v>
      </c>
      <c r="C24" s="397">
        <v>83827605</v>
      </c>
      <c r="D24" s="391">
        <v>12731987</v>
      </c>
      <c r="E24" s="393">
        <v>180841166</v>
      </c>
      <c r="F24" s="394">
        <v>77284052</v>
      </c>
      <c r="G24" s="398">
        <v>62720215</v>
      </c>
      <c r="H24" s="394">
        <v>13157934</v>
      </c>
      <c r="I24" s="396">
        <v>153162201</v>
      </c>
    </row>
    <row r="25" spans="1:9" ht="14.45" customHeight="1">
      <c r="A25" s="390" t="s">
        <v>1460</v>
      </c>
      <c r="B25" s="391">
        <v>5093434</v>
      </c>
      <c r="C25" s="397">
        <v>905000</v>
      </c>
      <c r="D25" s="391">
        <v>292261</v>
      </c>
      <c r="E25" s="393">
        <v>6290695</v>
      </c>
      <c r="F25" s="394">
        <v>7600621</v>
      </c>
      <c r="G25" s="395">
        <v>0</v>
      </c>
      <c r="H25" s="394">
        <v>533643</v>
      </c>
      <c r="I25" s="396">
        <v>8134265</v>
      </c>
    </row>
    <row r="26" spans="1:9" ht="14.45" customHeight="1">
      <c r="A26" s="390" t="s">
        <v>1461</v>
      </c>
      <c r="B26" s="391">
        <v>4811320</v>
      </c>
      <c r="C26" s="397">
        <v>1596690</v>
      </c>
      <c r="D26" s="391">
        <v>1199448</v>
      </c>
      <c r="E26" s="393">
        <v>7607458</v>
      </c>
      <c r="F26" s="394">
        <v>4471066</v>
      </c>
      <c r="G26" s="398">
        <v>1868716</v>
      </c>
      <c r="H26" s="394">
        <v>1337400</v>
      </c>
      <c r="I26" s="396">
        <v>7677182</v>
      </c>
    </row>
    <row r="27" spans="1:9" ht="14.45" customHeight="1">
      <c r="A27" s="390" t="s">
        <v>1462</v>
      </c>
      <c r="B27" s="391">
        <v>32407137</v>
      </c>
      <c r="C27" s="397">
        <v>700344</v>
      </c>
      <c r="D27" s="391">
        <v>2943289</v>
      </c>
      <c r="E27" s="393">
        <v>36050771</v>
      </c>
      <c r="F27" s="394">
        <v>41583897</v>
      </c>
      <c r="G27" s="398">
        <v>423100</v>
      </c>
      <c r="H27" s="394">
        <v>6628824</v>
      </c>
      <c r="I27" s="396">
        <v>48635822</v>
      </c>
    </row>
    <row r="28" spans="1:9" ht="14.45" customHeight="1">
      <c r="A28" s="390" t="s">
        <v>1463</v>
      </c>
      <c r="B28" s="391">
        <v>16794657</v>
      </c>
      <c r="C28" s="397">
        <v>15122722</v>
      </c>
      <c r="D28" s="391">
        <v>5144393</v>
      </c>
      <c r="E28" s="393">
        <v>37061771</v>
      </c>
      <c r="F28" s="394">
        <v>28096858</v>
      </c>
      <c r="G28" s="398">
        <v>1492429</v>
      </c>
      <c r="H28" s="394">
        <v>7551352</v>
      </c>
      <c r="I28" s="396">
        <v>37140640</v>
      </c>
    </row>
    <row r="29" spans="1:9" ht="11.85" customHeight="1">
      <c r="A29" s="390" t="s">
        <v>1464</v>
      </c>
      <c r="B29" s="391">
        <v>82039567</v>
      </c>
      <c r="C29" s="397">
        <v>6291779</v>
      </c>
      <c r="D29" s="391">
        <v>7519020</v>
      </c>
      <c r="E29" s="393">
        <v>95850366</v>
      </c>
      <c r="F29" s="394">
        <v>83500617</v>
      </c>
      <c r="G29" s="398">
        <v>3117897</v>
      </c>
      <c r="H29" s="394">
        <v>12149667</v>
      </c>
      <c r="I29" s="396">
        <v>98768180</v>
      </c>
    </row>
    <row r="30" spans="1:9" ht="13.7" customHeight="1">
      <c r="A30" s="390" t="s">
        <v>1465</v>
      </c>
      <c r="B30" s="391">
        <v>33879335</v>
      </c>
      <c r="C30" s="397">
        <v>1603520</v>
      </c>
      <c r="D30" s="391">
        <v>10515867</v>
      </c>
      <c r="E30" s="393">
        <v>45998722</v>
      </c>
      <c r="F30" s="394">
        <v>38417757</v>
      </c>
      <c r="G30" s="398">
        <v>1569760</v>
      </c>
      <c r="H30" s="394">
        <v>11474942</v>
      </c>
      <c r="I30" s="396">
        <v>51462458</v>
      </c>
    </row>
    <row r="31" spans="1:9" ht="14.45" customHeight="1">
      <c r="A31" s="390" t="s">
        <v>1466</v>
      </c>
      <c r="B31" s="391">
        <v>111055419</v>
      </c>
      <c r="C31" s="397">
        <v>7201500</v>
      </c>
      <c r="D31" s="391">
        <v>20832373</v>
      </c>
      <c r="E31" s="393">
        <v>139089292</v>
      </c>
      <c r="F31" s="394">
        <v>191448286</v>
      </c>
      <c r="G31" s="398">
        <v>12000000</v>
      </c>
      <c r="H31" s="394">
        <v>26861553</v>
      </c>
      <c r="I31" s="396">
        <v>230309839</v>
      </c>
    </row>
    <row r="32" spans="1:9" ht="11.85" customHeight="1">
      <c r="A32" s="390" t="s">
        <v>1467</v>
      </c>
      <c r="B32" s="391">
        <v>54554129</v>
      </c>
      <c r="C32" s="397">
        <v>8552307</v>
      </c>
      <c r="D32" s="391">
        <v>16966721</v>
      </c>
      <c r="E32" s="393">
        <v>80073157</v>
      </c>
      <c r="F32" s="394">
        <v>51615472</v>
      </c>
      <c r="G32" s="398">
        <v>19382606</v>
      </c>
      <c r="H32" s="394">
        <v>25814664</v>
      </c>
      <c r="I32" s="396">
        <v>96812742</v>
      </c>
    </row>
    <row r="33" spans="1:9" ht="13.5" customHeight="1">
      <c r="A33" s="390" t="s">
        <v>1468</v>
      </c>
      <c r="B33" s="391">
        <v>4462000</v>
      </c>
      <c r="C33" s="397">
        <v>1295692</v>
      </c>
      <c r="D33" s="391">
        <v>3029641</v>
      </c>
      <c r="E33" s="393">
        <v>8787333</v>
      </c>
      <c r="F33" s="394">
        <v>5344767</v>
      </c>
      <c r="G33" s="398">
        <v>1984297</v>
      </c>
      <c r="H33" s="394">
        <v>3000555</v>
      </c>
      <c r="I33" s="396">
        <v>10329619</v>
      </c>
    </row>
    <row r="34" spans="1:9" ht="14.45" customHeight="1">
      <c r="A34" s="390" t="s">
        <v>1469</v>
      </c>
      <c r="B34" s="391">
        <v>275444</v>
      </c>
      <c r="C34" s="397">
        <v>43682</v>
      </c>
      <c r="D34" s="391">
        <v>736092</v>
      </c>
      <c r="E34" s="393">
        <v>1055217</v>
      </c>
      <c r="F34" s="394">
        <v>361438</v>
      </c>
      <c r="G34" s="398">
        <v>69966</v>
      </c>
      <c r="H34" s="394">
        <v>671656</v>
      </c>
      <c r="I34" s="396">
        <v>1103060</v>
      </c>
    </row>
    <row r="35" spans="1:9" ht="11.85" customHeight="1">
      <c r="A35" s="390" t="s">
        <v>1470</v>
      </c>
      <c r="B35" s="391">
        <v>5000</v>
      </c>
      <c r="C35" s="397">
        <v>1976</v>
      </c>
      <c r="D35" s="391">
        <v>626508</v>
      </c>
      <c r="E35" s="393">
        <v>633484</v>
      </c>
      <c r="F35" s="394">
        <v>2000</v>
      </c>
      <c r="G35" s="398">
        <v>1436</v>
      </c>
      <c r="H35" s="394">
        <v>3020</v>
      </c>
      <c r="I35" s="396">
        <v>6456</v>
      </c>
    </row>
    <row r="36" spans="1:9" ht="13.7" customHeight="1">
      <c r="A36" s="390" t="s">
        <v>1471</v>
      </c>
      <c r="B36" s="391">
        <v>19530590</v>
      </c>
      <c r="C36" s="397">
        <v>839506</v>
      </c>
      <c r="D36" s="391">
        <v>233825</v>
      </c>
      <c r="E36" s="393">
        <v>20603921</v>
      </c>
      <c r="F36" s="394">
        <v>26853987</v>
      </c>
      <c r="G36" s="398">
        <v>75000</v>
      </c>
      <c r="H36" s="394">
        <v>316398</v>
      </c>
      <c r="I36" s="396">
        <v>27245385</v>
      </c>
    </row>
    <row r="37" spans="1:9" ht="14.45" customHeight="1">
      <c r="A37" s="390" t="s">
        <v>1472</v>
      </c>
      <c r="B37" s="391">
        <v>19494349</v>
      </c>
      <c r="C37" s="397">
        <v>451100</v>
      </c>
      <c r="D37" s="391">
        <v>3121307</v>
      </c>
      <c r="E37" s="393">
        <v>23066756</v>
      </c>
      <c r="F37" s="394">
        <v>17730142</v>
      </c>
      <c r="G37" s="398">
        <v>633000</v>
      </c>
      <c r="H37" s="394">
        <v>2896723</v>
      </c>
      <c r="I37" s="396">
        <v>21259865</v>
      </c>
    </row>
    <row r="38" spans="1:9" ht="14.45" customHeight="1">
      <c r="A38" s="390" t="s">
        <v>1473</v>
      </c>
      <c r="B38" s="391">
        <v>3358122</v>
      </c>
      <c r="C38" s="392">
        <v>0</v>
      </c>
      <c r="D38" s="399">
        <v>0</v>
      </c>
      <c r="E38" s="393">
        <v>3358122</v>
      </c>
      <c r="F38" s="394">
        <v>4779051</v>
      </c>
      <c r="G38" s="398">
        <v>5000</v>
      </c>
      <c r="H38" s="394">
        <v>34000</v>
      </c>
      <c r="I38" s="396">
        <v>4818051</v>
      </c>
    </row>
    <row r="39" spans="1:9" ht="14.45" customHeight="1">
      <c r="A39" s="390" t="s">
        <v>1474</v>
      </c>
      <c r="B39" s="391">
        <v>21601682</v>
      </c>
      <c r="C39" s="397">
        <v>1632098</v>
      </c>
      <c r="D39" s="391">
        <v>4222560</v>
      </c>
      <c r="E39" s="393">
        <v>27456340</v>
      </c>
      <c r="F39" s="394">
        <v>22834311</v>
      </c>
      <c r="G39" s="398">
        <v>6367491</v>
      </c>
      <c r="H39" s="394">
        <v>5164673</v>
      </c>
      <c r="I39" s="396">
        <v>34366476</v>
      </c>
    </row>
    <row r="40" spans="1:9" ht="14.45" customHeight="1">
      <c r="A40" s="390" t="s">
        <v>1475</v>
      </c>
      <c r="B40" s="391">
        <v>1718160</v>
      </c>
      <c r="C40" s="397">
        <v>278770</v>
      </c>
      <c r="D40" s="391">
        <v>317154</v>
      </c>
      <c r="E40" s="393">
        <v>2314084</v>
      </c>
      <c r="F40" s="394">
        <v>1924188</v>
      </c>
      <c r="G40" s="398">
        <v>63963</v>
      </c>
      <c r="H40" s="394">
        <v>568315</v>
      </c>
      <c r="I40" s="396">
        <v>2556466</v>
      </c>
    </row>
    <row r="41" spans="1:9" ht="11.85" customHeight="1">
      <c r="A41" s="390" t="s">
        <v>1476</v>
      </c>
      <c r="B41" s="391">
        <v>32575149</v>
      </c>
      <c r="C41" s="397">
        <v>14236581</v>
      </c>
      <c r="D41" s="391">
        <v>21915757</v>
      </c>
      <c r="E41" s="393">
        <v>68727487</v>
      </c>
      <c r="F41" s="394">
        <v>38041379</v>
      </c>
      <c r="G41" s="398">
        <v>56980401</v>
      </c>
      <c r="H41" s="394">
        <v>11926953</v>
      </c>
      <c r="I41" s="396">
        <v>106948733</v>
      </c>
    </row>
    <row r="42" spans="1:9" ht="13.7" customHeight="1">
      <c r="A42" s="390" t="s">
        <v>1477</v>
      </c>
      <c r="B42" s="391">
        <v>7385728</v>
      </c>
      <c r="C42" s="392">
        <v>0</v>
      </c>
      <c r="D42" s="391">
        <v>1455522</v>
      </c>
      <c r="E42" s="393">
        <v>8841250</v>
      </c>
      <c r="F42" s="394">
        <v>4126284</v>
      </c>
      <c r="G42" s="395">
        <v>0</v>
      </c>
      <c r="H42" s="394">
        <v>1601241</v>
      </c>
      <c r="I42" s="396">
        <v>5727524</v>
      </c>
    </row>
    <row r="43" spans="1:9" ht="14.45" customHeight="1">
      <c r="A43" s="390" t="s">
        <v>1478</v>
      </c>
      <c r="B43" s="391">
        <v>1253507</v>
      </c>
      <c r="C43" s="392">
        <v>0</v>
      </c>
      <c r="D43" s="391">
        <v>2699355</v>
      </c>
      <c r="E43" s="393">
        <v>3952862</v>
      </c>
      <c r="F43" s="394">
        <v>2529392</v>
      </c>
      <c r="G43" s="395">
        <v>0</v>
      </c>
      <c r="H43" s="394">
        <v>2795932</v>
      </c>
      <c r="I43" s="396">
        <v>5325325</v>
      </c>
    </row>
    <row r="44" spans="1:9" ht="14.45" customHeight="1">
      <c r="A44" s="390" t="s">
        <v>1479</v>
      </c>
      <c r="B44" s="391">
        <v>97921994</v>
      </c>
      <c r="C44" s="397">
        <v>3111527</v>
      </c>
      <c r="D44" s="391">
        <v>4321881</v>
      </c>
      <c r="E44" s="393">
        <v>105355403</v>
      </c>
      <c r="F44" s="394">
        <v>115501205</v>
      </c>
      <c r="G44" s="398">
        <v>1922416</v>
      </c>
      <c r="H44" s="394">
        <v>6585501</v>
      </c>
      <c r="I44" s="396">
        <v>124009122</v>
      </c>
    </row>
    <row r="45" spans="1:9" ht="17.25" customHeight="1">
      <c r="A45" s="401" t="s">
        <v>1480</v>
      </c>
      <c r="B45" s="402">
        <v>14995301</v>
      </c>
      <c r="C45" s="403">
        <v>221000</v>
      </c>
      <c r="D45" s="404">
        <v>94327428</v>
      </c>
      <c r="E45" s="405">
        <v>19543729</v>
      </c>
      <c r="F45" s="406">
        <v>17010931</v>
      </c>
      <c r="G45" s="407">
        <v>4200</v>
      </c>
      <c r="H45" s="406">
        <v>5964004</v>
      </c>
      <c r="I45" s="408">
        <v>22979135</v>
      </c>
    </row>
    <row r="46" spans="1:9" ht="13.9">
      <c r="A46" s="390" t="s">
        <v>1481</v>
      </c>
      <c r="B46" s="409">
        <v>53590069</v>
      </c>
      <c r="C46" s="409">
        <v>125265</v>
      </c>
      <c r="D46" s="391">
        <v>8995681</v>
      </c>
      <c r="E46" s="393">
        <v>62711015</v>
      </c>
      <c r="F46" s="398">
        <v>56340324</v>
      </c>
      <c r="G46" s="398">
        <v>450849</v>
      </c>
      <c r="H46" s="394">
        <v>9338015</v>
      </c>
      <c r="I46" s="396">
        <v>66129188</v>
      </c>
    </row>
    <row r="47" spans="1:9" ht="13.9">
      <c r="A47" s="390" t="s">
        <v>1482</v>
      </c>
      <c r="B47" s="409">
        <v>43097397</v>
      </c>
      <c r="C47" s="409">
        <v>77010</v>
      </c>
      <c r="D47" s="391">
        <v>5194686</v>
      </c>
      <c r="E47" s="393">
        <v>48369093</v>
      </c>
      <c r="F47" s="398">
        <v>42681396</v>
      </c>
      <c r="G47" s="398">
        <v>53244</v>
      </c>
      <c r="H47" s="394">
        <v>6172803</v>
      </c>
      <c r="I47" s="396">
        <v>48907443</v>
      </c>
    </row>
    <row r="48" spans="1:9" ht="27">
      <c r="A48" s="390" t="s">
        <v>1483</v>
      </c>
      <c r="B48" s="409">
        <v>3285895</v>
      </c>
      <c r="C48" s="409">
        <v>502000</v>
      </c>
      <c r="D48" s="391">
        <v>822371</v>
      </c>
      <c r="E48" s="393">
        <v>4610266</v>
      </c>
      <c r="F48" s="398">
        <v>3286902</v>
      </c>
      <c r="G48" s="398">
        <v>984955</v>
      </c>
      <c r="H48" s="394">
        <v>927232</v>
      </c>
      <c r="I48" s="396">
        <v>5199089</v>
      </c>
    </row>
    <row r="49" spans="1:9" ht="27">
      <c r="A49" s="390" t="s">
        <v>1484</v>
      </c>
      <c r="B49" s="409">
        <v>5671951</v>
      </c>
      <c r="C49" s="410">
        <v>0</v>
      </c>
      <c r="D49" s="391">
        <v>143712</v>
      </c>
      <c r="E49" s="393">
        <v>5815663</v>
      </c>
      <c r="F49" s="398">
        <v>5761737</v>
      </c>
      <c r="G49" s="395">
        <v>0</v>
      </c>
      <c r="H49" s="394">
        <v>295132</v>
      </c>
      <c r="I49" s="396">
        <v>6056869</v>
      </c>
    </row>
    <row r="50" spans="1:9" ht="13.9">
      <c r="A50" s="390" t="s">
        <v>1485</v>
      </c>
      <c r="B50" s="409">
        <v>315101128</v>
      </c>
      <c r="C50" s="409">
        <v>545384971</v>
      </c>
      <c r="D50" s="391">
        <v>12458659</v>
      </c>
      <c r="E50" s="393">
        <v>872944758</v>
      </c>
      <c r="F50" s="398">
        <v>367842899</v>
      </c>
      <c r="G50" s="398">
        <v>646402003</v>
      </c>
      <c r="H50" s="394">
        <v>15454937</v>
      </c>
      <c r="I50" s="396">
        <v>1029699839</v>
      </c>
    </row>
    <row r="51" spans="1:9" ht="13.9">
      <c r="A51" s="390" t="s">
        <v>1486</v>
      </c>
      <c r="B51" s="409">
        <v>440296545</v>
      </c>
      <c r="C51" s="409">
        <v>10217291</v>
      </c>
      <c r="D51" s="399">
        <v>0</v>
      </c>
      <c r="E51" s="393">
        <v>450513836</v>
      </c>
      <c r="F51" s="398">
        <v>776102896</v>
      </c>
      <c r="G51" s="398">
        <v>3254331</v>
      </c>
      <c r="H51" s="400">
        <v>0</v>
      </c>
      <c r="I51" s="396">
        <v>779357227</v>
      </c>
    </row>
    <row r="52" spans="1:9" ht="13.9">
      <c r="A52" s="390" t="s">
        <v>1487</v>
      </c>
      <c r="B52" s="409">
        <v>16535720</v>
      </c>
      <c r="C52" s="409">
        <v>1720549</v>
      </c>
      <c r="D52" s="391">
        <v>6824354</v>
      </c>
      <c r="E52" s="393">
        <v>25080623</v>
      </c>
      <c r="F52" s="398">
        <v>17749472</v>
      </c>
      <c r="G52" s="398">
        <v>39800</v>
      </c>
      <c r="H52" s="394">
        <v>9966848</v>
      </c>
      <c r="I52" s="396">
        <v>27756120</v>
      </c>
    </row>
    <row r="53" spans="1:9" ht="13.9">
      <c r="A53" s="390" t="s">
        <v>1488</v>
      </c>
      <c r="B53" s="409">
        <v>33916233</v>
      </c>
      <c r="C53" s="409">
        <v>56478652</v>
      </c>
      <c r="D53" s="391">
        <v>1920920</v>
      </c>
      <c r="E53" s="393">
        <v>92315806</v>
      </c>
      <c r="F53" s="398">
        <v>69418118</v>
      </c>
      <c r="G53" s="398">
        <v>28129358</v>
      </c>
      <c r="H53" s="394">
        <v>3164340</v>
      </c>
      <c r="I53" s="396">
        <v>100711816</v>
      </c>
    </row>
    <row r="54" spans="1:9" ht="13.9">
      <c r="A54" s="390" t="s">
        <v>1489</v>
      </c>
      <c r="B54" s="409">
        <v>314188101</v>
      </c>
      <c r="C54" s="409">
        <v>58536503</v>
      </c>
      <c r="D54" s="391">
        <v>10399498</v>
      </c>
      <c r="E54" s="393">
        <v>383124102</v>
      </c>
      <c r="F54" s="398">
        <v>301295330</v>
      </c>
      <c r="G54" s="398">
        <v>197020659</v>
      </c>
      <c r="H54" s="394">
        <v>15183686</v>
      </c>
      <c r="I54" s="396">
        <v>513499674</v>
      </c>
    </row>
    <row r="55" spans="1:9" ht="13.9">
      <c r="A55" s="390" t="s">
        <v>1490</v>
      </c>
      <c r="B55" s="409">
        <v>97013493</v>
      </c>
      <c r="C55" s="409">
        <v>106846755</v>
      </c>
      <c r="D55" s="391">
        <v>32688704</v>
      </c>
      <c r="E55" s="393">
        <v>236548952</v>
      </c>
      <c r="F55" s="398">
        <v>91925839</v>
      </c>
      <c r="G55" s="398">
        <v>110656653</v>
      </c>
      <c r="H55" s="394">
        <v>19475433</v>
      </c>
      <c r="I55" s="396">
        <v>222057926</v>
      </c>
    </row>
    <row r="56" spans="1:9" ht="13.9">
      <c r="A56" s="390" t="s">
        <v>1491</v>
      </c>
      <c r="B56" s="409">
        <v>56018184</v>
      </c>
      <c r="C56" s="409">
        <v>143182966</v>
      </c>
      <c r="D56" s="391">
        <v>4135633</v>
      </c>
      <c r="E56" s="393">
        <v>203336784</v>
      </c>
      <c r="F56" s="398">
        <v>96979489</v>
      </c>
      <c r="G56" s="398">
        <v>205124987</v>
      </c>
      <c r="H56" s="394">
        <v>2753531</v>
      </c>
      <c r="I56" s="396">
        <v>304858008</v>
      </c>
    </row>
    <row r="57" spans="1:9" ht="13.9">
      <c r="A57" s="390" t="s">
        <v>1492</v>
      </c>
      <c r="B57" s="410">
        <v>0</v>
      </c>
      <c r="C57" s="410">
        <v>0</v>
      </c>
      <c r="D57" s="391">
        <v>753298</v>
      </c>
      <c r="E57" s="393">
        <v>753298</v>
      </c>
      <c r="F57" s="395">
        <v>0</v>
      </c>
      <c r="G57" s="395">
        <v>0</v>
      </c>
      <c r="H57" s="394">
        <v>406737</v>
      </c>
      <c r="I57" s="396">
        <v>406737</v>
      </c>
    </row>
    <row r="58" spans="1:9" ht="13.9">
      <c r="A58" s="390" t="s">
        <v>1493</v>
      </c>
      <c r="B58" s="409">
        <v>13675488</v>
      </c>
      <c r="C58" s="409">
        <v>663605</v>
      </c>
      <c r="D58" s="391">
        <v>3856957</v>
      </c>
      <c r="E58" s="393">
        <v>18196050</v>
      </c>
      <c r="F58" s="398">
        <v>17513908</v>
      </c>
      <c r="G58" s="398">
        <v>522302</v>
      </c>
      <c r="H58" s="394">
        <v>5683484</v>
      </c>
      <c r="I58" s="396">
        <v>23719694</v>
      </c>
    </row>
    <row r="59" spans="1:9" ht="13.9">
      <c r="A59" s="390" t="s">
        <v>1494</v>
      </c>
      <c r="B59" s="409">
        <v>1586860</v>
      </c>
      <c r="C59" s="410">
        <v>0</v>
      </c>
      <c r="D59" s="391">
        <v>872135</v>
      </c>
      <c r="E59" s="393">
        <v>2458995</v>
      </c>
      <c r="F59" s="398">
        <v>1972011</v>
      </c>
      <c r="G59" s="395">
        <v>0</v>
      </c>
      <c r="H59" s="394">
        <v>769844</v>
      </c>
      <c r="I59" s="396">
        <v>2741854</v>
      </c>
    </row>
    <row r="60" spans="1:9" ht="13.9">
      <c r="A60" s="390" t="s">
        <v>1495</v>
      </c>
      <c r="B60" s="409">
        <v>199177161</v>
      </c>
      <c r="C60" s="409">
        <v>62675657</v>
      </c>
      <c r="D60" s="391">
        <v>27991776</v>
      </c>
      <c r="E60" s="393">
        <v>289844593</v>
      </c>
      <c r="F60" s="398">
        <v>207530052</v>
      </c>
      <c r="G60" s="398">
        <v>66905993</v>
      </c>
      <c r="H60" s="394">
        <v>29958047</v>
      </c>
      <c r="I60" s="396">
        <v>304394091</v>
      </c>
    </row>
    <row r="61" spans="1:9" ht="13.9">
      <c r="A61" s="390" t="s">
        <v>1496</v>
      </c>
      <c r="B61" s="409">
        <v>101301369</v>
      </c>
      <c r="C61" s="409">
        <v>9421368</v>
      </c>
      <c r="D61" s="391">
        <v>10094381</v>
      </c>
      <c r="E61" s="393">
        <v>120817119</v>
      </c>
      <c r="F61" s="398">
        <v>104373398</v>
      </c>
      <c r="G61" s="398">
        <v>11483578</v>
      </c>
      <c r="H61" s="394">
        <v>13118806</v>
      </c>
      <c r="I61" s="396">
        <v>128975781</v>
      </c>
    </row>
    <row r="62" spans="1:9" ht="27">
      <c r="A62" s="390" t="s">
        <v>1497</v>
      </c>
      <c r="B62" s="409">
        <v>5929542</v>
      </c>
      <c r="C62" s="409">
        <v>46652170</v>
      </c>
      <c r="D62" s="391">
        <v>1076475</v>
      </c>
      <c r="E62" s="393">
        <v>53658186</v>
      </c>
      <c r="F62" s="398">
        <v>8467523</v>
      </c>
      <c r="G62" s="398">
        <v>59800507</v>
      </c>
      <c r="H62" s="394">
        <v>5355012</v>
      </c>
      <c r="I62" s="396">
        <v>73623042</v>
      </c>
    </row>
    <row r="63" spans="1:9" ht="13.9">
      <c r="A63" s="390" t="s">
        <v>1498</v>
      </c>
      <c r="B63" s="409">
        <v>94194570</v>
      </c>
      <c r="C63" s="409">
        <v>9734682</v>
      </c>
      <c r="D63" s="391">
        <v>12245110</v>
      </c>
      <c r="E63" s="393">
        <v>116174363</v>
      </c>
      <c r="F63" s="398">
        <v>135544984</v>
      </c>
      <c r="G63" s="398">
        <v>10461457</v>
      </c>
      <c r="H63" s="394">
        <v>15473707</v>
      </c>
      <c r="I63" s="396">
        <v>161480148</v>
      </c>
    </row>
    <row r="64" spans="1:9" ht="13.9">
      <c r="A64" s="390" t="s">
        <v>1499</v>
      </c>
      <c r="B64" s="409">
        <v>27591329</v>
      </c>
      <c r="C64" s="409">
        <v>26701747</v>
      </c>
      <c r="D64" s="391">
        <v>6601601</v>
      </c>
      <c r="E64" s="393">
        <v>60894676</v>
      </c>
      <c r="F64" s="398">
        <v>29674124</v>
      </c>
      <c r="G64" s="398">
        <v>5801078</v>
      </c>
      <c r="H64" s="394">
        <v>8504167</v>
      </c>
      <c r="I64" s="396">
        <v>43979369</v>
      </c>
    </row>
    <row r="65" spans="1:9" ht="13.9">
      <c r="A65" s="390" t="s">
        <v>1500</v>
      </c>
      <c r="B65" s="409">
        <v>63508447</v>
      </c>
      <c r="C65" s="409">
        <v>7088318</v>
      </c>
      <c r="D65" s="391">
        <v>6694884</v>
      </c>
      <c r="E65" s="393">
        <v>77291648</v>
      </c>
      <c r="F65" s="398">
        <v>69982681</v>
      </c>
      <c r="G65" s="398">
        <v>6953864</v>
      </c>
      <c r="H65" s="394">
        <v>8462777</v>
      </c>
      <c r="I65" s="396">
        <v>85399322</v>
      </c>
    </row>
    <row r="66" spans="1:9" ht="27">
      <c r="A66" s="390" t="s">
        <v>1501</v>
      </c>
      <c r="B66" s="409">
        <v>61405103</v>
      </c>
      <c r="C66" s="409">
        <v>5931604</v>
      </c>
      <c r="D66" s="391">
        <v>5643552</v>
      </c>
      <c r="E66" s="393">
        <v>72980259</v>
      </c>
      <c r="F66" s="398">
        <v>36136924</v>
      </c>
      <c r="G66" s="398">
        <v>298521</v>
      </c>
      <c r="H66" s="394">
        <v>7791349</v>
      </c>
      <c r="I66" s="396">
        <v>44226794</v>
      </c>
    </row>
    <row r="67" spans="1:9" ht="13.9">
      <c r="A67" s="390" t="s">
        <v>1502</v>
      </c>
      <c r="B67" s="409">
        <v>11676963</v>
      </c>
      <c r="C67" s="409">
        <v>1670223</v>
      </c>
      <c r="D67" s="391">
        <v>6223603</v>
      </c>
      <c r="E67" s="393">
        <v>19570789</v>
      </c>
      <c r="F67" s="398">
        <v>20296363</v>
      </c>
      <c r="G67" s="398">
        <v>332208</v>
      </c>
      <c r="H67" s="394">
        <v>7623710</v>
      </c>
      <c r="I67" s="396">
        <v>28252281</v>
      </c>
    </row>
    <row r="68" spans="1:9" ht="13.9">
      <c r="A68" s="390" t="s">
        <v>1503</v>
      </c>
      <c r="B68" s="409">
        <v>3109673</v>
      </c>
      <c r="C68" s="410">
        <v>0</v>
      </c>
      <c r="D68" s="391">
        <v>1500000</v>
      </c>
      <c r="E68" s="393">
        <v>4609673</v>
      </c>
      <c r="F68" s="398">
        <v>15914000</v>
      </c>
      <c r="G68" s="395">
        <v>0</v>
      </c>
      <c r="H68" s="394">
        <v>1150000</v>
      </c>
      <c r="I68" s="396">
        <v>17064000</v>
      </c>
    </row>
    <row r="69" spans="1:9" ht="13.9">
      <c r="A69" s="390" t="s">
        <v>1504</v>
      </c>
      <c r="B69" s="409">
        <v>416200</v>
      </c>
      <c r="C69" s="409">
        <v>3548000</v>
      </c>
      <c r="D69" s="391">
        <v>5000</v>
      </c>
      <c r="E69" s="393">
        <v>3969200</v>
      </c>
      <c r="F69" s="398">
        <v>8647</v>
      </c>
      <c r="G69" s="398">
        <v>574454</v>
      </c>
      <c r="H69" s="394">
        <v>686540</v>
      </c>
      <c r="I69" s="396">
        <v>1269641</v>
      </c>
    </row>
    <row r="70" spans="1:9" ht="27">
      <c r="A70" s="390" t="s">
        <v>1505</v>
      </c>
      <c r="B70" s="409">
        <v>373687</v>
      </c>
      <c r="C70" s="410">
        <v>0</v>
      </c>
      <c r="D70" s="391">
        <v>23000</v>
      </c>
      <c r="E70" s="393">
        <v>396687</v>
      </c>
      <c r="F70" s="398">
        <v>732068</v>
      </c>
      <c r="G70" s="395">
        <v>0</v>
      </c>
      <c r="H70" s="394">
        <v>17000</v>
      </c>
      <c r="I70" s="396">
        <v>749068</v>
      </c>
    </row>
    <row r="71" spans="1:9" ht="13.9">
      <c r="A71" s="390" t="s">
        <v>1506</v>
      </c>
      <c r="B71" s="410">
        <v>0</v>
      </c>
      <c r="C71" s="409">
        <v>4800</v>
      </c>
      <c r="D71" s="391">
        <v>132000</v>
      </c>
      <c r="E71" s="393">
        <v>136800</v>
      </c>
      <c r="F71" s="398">
        <v>106028</v>
      </c>
      <c r="G71" s="395">
        <v>0</v>
      </c>
      <c r="H71" s="400">
        <v>0</v>
      </c>
      <c r="I71" s="396">
        <v>106028</v>
      </c>
    </row>
    <row r="72" spans="1:9" ht="13.9">
      <c r="A72" s="390" t="s">
        <v>1507</v>
      </c>
      <c r="B72" s="409">
        <v>76334944</v>
      </c>
      <c r="C72" s="410">
        <v>0</v>
      </c>
      <c r="D72" s="391">
        <v>1579198</v>
      </c>
      <c r="E72" s="393">
        <v>77914142</v>
      </c>
      <c r="F72" s="398">
        <v>81831731</v>
      </c>
      <c r="G72" s="395">
        <v>0</v>
      </c>
      <c r="H72" s="394">
        <v>1413862</v>
      </c>
      <c r="I72" s="396">
        <v>83245594</v>
      </c>
    </row>
    <row r="73" spans="1:9" ht="13.9">
      <c r="A73" s="390" t="s">
        <v>1508</v>
      </c>
      <c r="B73" s="409">
        <v>1219162</v>
      </c>
      <c r="C73" s="410">
        <v>0</v>
      </c>
      <c r="D73" s="391">
        <v>270400</v>
      </c>
      <c r="E73" s="393">
        <v>1489562</v>
      </c>
      <c r="F73" s="398">
        <v>1403729</v>
      </c>
      <c r="G73" s="395">
        <v>0</v>
      </c>
      <c r="H73" s="394">
        <v>1102000</v>
      </c>
      <c r="I73" s="396">
        <v>2505729</v>
      </c>
    </row>
    <row r="74" spans="1:9" ht="13.9">
      <c r="A74" s="390" t="s">
        <v>1509</v>
      </c>
      <c r="B74" s="409">
        <v>17725182</v>
      </c>
      <c r="C74" s="410">
        <v>0</v>
      </c>
      <c r="D74" s="391">
        <v>21567754</v>
      </c>
      <c r="E74" s="393">
        <v>39292935</v>
      </c>
      <c r="F74" s="398">
        <v>17972145</v>
      </c>
      <c r="G74" s="398">
        <v>5328040</v>
      </c>
      <c r="H74" s="394">
        <v>19195970</v>
      </c>
      <c r="I74" s="396">
        <v>42496154</v>
      </c>
    </row>
    <row r="75" spans="1:9" ht="13.9">
      <c r="A75" s="390" t="s">
        <v>1510</v>
      </c>
      <c r="B75" s="409">
        <v>82004215</v>
      </c>
      <c r="C75" s="409">
        <v>900000</v>
      </c>
      <c r="D75" s="391">
        <v>11029037</v>
      </c>
      <c r="E75" s="393">
        <v>93933251</v>
      </c>
      <c r="F75" s="398">
        <v>66551728</v>
      </c>
      <c r="G75" s="398">
        <v>900000</v>
      </c>
      <c r="H75" s="394">
        <v>23910836</v>
      </c>
      <c r="I75" s="396">
        <v>91362564</v>
      </c>
    </row>
    <row r="76" spans="1:9" ht="13.9">
      <c r="A76" s="401" t="s">
        <v>1511</v>
      </c>
      <c r="B76" s="411">
        <v>0</v>
      </c>
      <c r="C76" s="411">
        <v>0</v>
      </c>
      <c r="D76" s="402">
        <v>20000</v>
      </c>
      <c r="E76" s="405">
        <v>20000</v>
      </c>
      <c r="F76" s="407">
        <v>10000</v>
      </c>
      <c r="G76" s="412">
        <v>0</v>
      </c>
      <c r="H76" s="406">
        <v>50000</v>
      </c>
      <c r="I76" s="408">
        <v>60000</v>
      </c>
    </row>
    <row r="77" spans="1:9" ht="13.9">
      <c r="A77" s="384" t="s">
        <v>1512</v>
      </c>
      <c r="B77" s="413">
        <v>12379692379</v>
      </c>
      <c r="C77" s="413">
        <v>442698373</v>
      </c>
      <c r="D77" s="385">
        <v>86456310</v>
      </c>
      <c r="E77" s="385">
        <v>12908847062</v>
      </c>
      <c r="F77" s="388">
        <v>13423082134</v>
      </c>
      <c r="G77" s="388">
        <v>361604445</v>
      </c>
      <c r="H77" s="387">
        <v>264307776</v>
      </c>
      <c r="I77" s="389">
        <v>14048994355</v>
      </c>
    </row>
    <row r="78" spans="1:9" ht="13.9">
      <c r="A78" s="390" t="s">
        <v>1513</v>
      </c>
      <c r="B78" s="409">
        <v>101641665</v>
      </c>
      <c r="C78" s="410">
        <v>0</v>
      </c>
      <c r="D78" s="399">
        <v>0</v>
      </c>
      <c r="E78" s="393">
        <v>101641665</v>
      </c>
      <c r="F78" s="398">
        <v>109701094</v>
      </c>
      <c r="G78" s="395">
        <v>0</v>
      </c>
      <c r="H78" s="400">
        <v>0</v>
      </c>
      <c r="I78" s="396">
        <v>109701094</v>
      </c>
    </row>
    <row r="79" spans="1:9" ht="13.9">
      <c r="A79" s="390" t="s">
        <v>1451</v>
      </c>
      <c r="B79" s="409">
        <v>58938690</v>
      </c>
      <c r="C79" s="410">
        <v>0</v>
      </c>
      <c r="D79" s="399">
        <v>0</v>
      </c>
      <c r="E79" s="393">
        <v>58938690</v>
      </c>
      <c r="F79" s="398">
        <v>84581907</v>
      </c>
      <c r="G79" s="395">
        <v>0</v>
      </c>
      <c r="H79" s="400">
        <v>0</v>
      </c>
      <c r="I79" s="396">
        <v>84581907</v>
      </c>
    </row>
    <row r="80" spans="1:9" ht="13.9">
      <c r="A80" s="390" t="s">
        <v>1514</v>
      </c>
      <c r="B80" s="409">
        <v>380386967</v>
      </c>
      <c r="C80" s="410">
        <v>0</v>
      </c>
      <c r="D80" s="399">
        <v>0</v>
      </c>
      <c r="E80" s="393">
        <v>380386967</v>
      </c>
      <c r="F80" s="398">
        <v>340832532</v>
      </c>
      <c r="G80" s="395">
        <v>0</v>
      </c>
      <c r="H80" s="400">
        <v>0</v>
      </c>
      <c r="I80" s="396">
        <v>340832532</v>
      </c>
    </row>
    <row r="81" spans="1:9" ht="13.9">
      <c r="A81" s="390" t="s">
        <v>1515</v>
      </c>
      <c r="B81" s="409">
        <v>67026309</v>
      </c>
      <c r="C81" s="410">
        <v>0</v>
      </c>
      <c r="D81" s="399">
        <v>0</v>
      </c>
      <c r="E81" s="393">
        <v>67026309</v>
      </c>
      <c r="F81" s="398">
        <v>25837622</v>
      </c>
      <c r="G81" s="395">
        <v>0</v>
      </c>
      <c r="H81" s="400">
        <v>0</v>
      </c>
      <c r="I81" s="396">
        <v>25837622</v>
      </c>
    </row>
    <row r="82" spans="1:9" ht="13.9">
      <c r="A82" s="390" t="s">
        <v>1516</v>
      </c>
      <c r="B82" s="410">
        <v>0</v>
      </c>
      <c r="C82" s="410">
        <v>0</v>
      </c>
      <c r="D82" s="399">
        <v>0</v>
      </c>
      <c r="E82" s="414">
        <v>0</v>
      </c>
      <c r="F82" s="398">
        <v>15000000</v>
      </c>
      <c r="G82" s="395">
        <v>0</v>
      </c>
      <c r="H82" s="400">
        <v>0</v>
      </c>
      <c r="I82" s="396">
        <v>15000000</v>
      </c>
    </row>
    <row r="83" spans="1:9" ht="13.9">
      <c r="A83" s="390" t="s">
        <v>1517</v>
      </c>
      <c r="B83" s="409">
        <v>825212974</v>
      </c>
      <c r="C83" s="410">
        <v>0</v>
      </c>
      <c r="D83" s="399">
        <v>0</v>
      </c>
      <c r="E83" s="393">
        <v>825212974</v>
      </c>
      <c r="F83" s="398">
        <v>388436993</v>
      </c>
      <c r="G83" s="395">
        <v>0</v>
      </c>
      <c r="H83" s="400">
        <v>0</v>
      </c>
      <c r="I83" s="396">
        <v>388436993</v>
      </c>
    </row>
    <row r="84" spans="1:9" ht="13.9">
      <c r="A84" s="390" t="s">
        <v>1518</v>
      </c>
      <c r="B84" s="409">
        <v>1246796609</v>
      </c>
      <c r="C84" s="410">
        <v>0</v>
      </c>
      <c r="D84" s="399">
        <v>0</v>
      </c>
      <c r="E84" s="393">
        <v>1246796609</v>
      </c>
      <c r="F84" s="398">
        <v>1742500000</v>
      </c>
      <c r="G84" s="395">
        <v>0</v>
      </c>
      <c r="H84" s="400">
        <v>0</v>
      </c>
      <c r="I84" s="396">
        <v>1742500000</v>
      </c>
    </row>
    <row r="85" spans="1:9" ht="13.9">
      <c r="A85" s="390" t="s">
        <v>1519</v>
      </c>
      <c r="B85" s="409">
        <v>5323113</v>
      </c>
      <c r="C85" s="410">
        <v>0</v>
      </c>
      <c r="D85" s="399">
        <v>0</v>
      </c>
      <c r="E85" s="393">
        <v>5323113</v>
      </c>
      <c r="F85" s="398">
        <v>700000</v>
      </c>
      <c r="G85" s="395">
        <v>0</v>
      </c>
      <c r="H85" s="400">
        <v>0</v>
      </c>
      <c r="I85" s="396">
        <v>700000</v>
      </c>
    </row>
    <row r="86" spans="1:9" ht="13.9">
      <c r="A86" s="390" t="s">
        <v>1520</v>
      </c>
      <c r="B86" s="410">
        <v>0</v>
      </c>
      <c r="C86" s="410">
        <v>0</v>
      </c>
      <c r="D86" s="399">
        <v>0</v>
      </c>
      <c r="E86" s="414">
        <v>0</v>
      </c>
      <c r="F86" s="398">
        <v>1000000</v>
      </c>
      <c r="G86" s="395">
        <v>0</v>
      </c>
      <c r="H86" s="400">
        <v>0</v>
      </c>
      <c r="I86" s="396">
        <v>1000000</v>
      </c>
    </row>
    <row r="87" spans="1:9" ht="27">
      <c r="A87" s="390" t="s">
        <v>1521</v>
      </c>
      <c r="B87" s="409">
        <v>48030069</v>
      </c>
      <c r="C87" s="410">
        <v>0</v>
      </c>
      <c r="D87" s="391">
        <v>6951680</v>
      </c>
      <c r="E87" s="393">
        <v>54981749</v>
      </c>
      <c r="F87" s="398">
        <v>47283002</v>
      </c>
      <c r="G87" s="398">
        <v>4338000</v>
      </c>
      <c r="H87" s="394">
        <v>3733988</v>
      </c>
      <c r="I87" s="396">
        <v>55354990</v>
      </c>
    </row>
    <row r="88" spans="1:9" ht="27">
      <c r="A88" s="390" t="s">
        <v>1522</v>
      </c>
      <c r="B88" s="409">
        <v>2654001</v>
      </c>
      <c r="C88" s="410">
        <v>0</v>
      </c>
      <c r="D88" s="399">
        <v>0</v>
      </c>
      <c r="E88" s="393">
        <v>2654001</v>
      </c>
      <c r="F88" s="398">
        <v>4165001</v>
      </c>
      <c r="G88" s="395">
        <v>0</v>
      </c>
      <c r="H88" s="400">
        <v>0</v>
      </c>
      <c r="I88" s="396">
        <v>4165001</v>
      </c>
    </row>
    <row r="89" spans="1:9" ht="13.9">
      <c r="A89" s="390" t="s">
        <v>1523</v>
      </c>
      <c r="B89" s="409">
        <v>1626000</v>
      </c>
      <c r="C89" s="410">
        <v>0</v>
      </c>
      <c r="D89" s="399">
        <v>0</v>
      </c>
      <c r="E89" s="393">
        <v>1626000</v>
      </c>
      <c r="F89" s="395">
        <v>0</v>
      </c>
      <c r="G89" s="395">
        <v>0</v>
      </c>
      <c r="H89" s="400">
        <v>0</v>
      </c>
      <c r="I89" s="415">
        <v>0</v>
      </c>
    </row>
    <row r="90" spans="1:9" ht="13.9">
      <c r="A90" s="401" t="s">
        <v>1524</v>
      </c>
      <c r="B90" s="416">
        <v>198794573</v>
      </c>
      <c r="C90" s="416">
        <v>18406605</v>
      </c>
      <c r="D90" s="402">
        <v>74011510</v>
      </c>
      <c r="E90" s="405">
        <v>291212687</v>
      </c>
      <c r="F90" s="407">
        <v>197157334</v>
      </c>
      <c r="G90" s="407">
        <v>185345648</v>
      </c>
      <c r="H90" s="406">
        <v>238224046</v>
      </c>
      <c r="I90" s="408">
        <v>620727029</v>
      </c>
    </row>
    <row r="91" spans="1:9" ht="13.9">
      <c r="A91" s="390" t="s">
        <v>1525</v>
      </c>
      <c r="B91" s="410">
        <v>0</v>
      </c>
      <c r="C91" s="410">
        <v>0</v>
      </c>
      <c r="D91" s="391">
        <v>329396</v>
      </c>
      <c r="E91" s="393">
        <v>329396</v>
      </c>
      <c r="F91" s="395">
        <v>0</v>
      </c>
      <c r="G91" s="395">
        <v>0</v>
      </c>
      <c r="H91" s="400">
        <v>0</v>
      </c>
      <c r="I91" s="415">
        <v>0</v>
      </c>
    </row>
    <row r="92" spans="1:9" ht="13.9">
      <c r="A92" s="390" t="s">
        <v>1526</v>
      </c>
      <c r="B92" s="409">
        <v>220190804</v>
      </c>
      <c r="C92" s="409">
        <v>19373492</v>
      </c>
      <c r="D92" s="391">
        <v>4565795</v>
      </c>
      <c r="E92" s="393">
        <v>244130091</v>
      </c>
      <c r="F92" s="398">
        <v>418319103</v>
      </c>
      <c r="G92" s="398">
        <v>15452167</v>
      </c>
      <c r="H92" s="394">
        <v>10447405</v>
      </c>
      <c r="I92" s="396">
        <v>444218675</v>
      </c>
    </row>
    <row r="93" spans="1:9" ht="13.9">
      <c r="A93" s="390" t="s">
        <v>1527</v>
      </c>
      <c r="B93" s="409">
        <v>138859000</v>
      </c>
      <c r="C93" s="410">
        <v>0</v>
      </c>
      <c r="D93" s="399">
        <v>0</v>
      </c>
      <c r="E93" s="393">
        <v>138859000</v>
      </c>
      <c r="F93" s="398">
        <v>214734579</v>
      </c>
      <c r="G93" s="395">
        <v>0</v>
      </c>
      <c r="H93" s="400">
        <v>0</v>
      </c>
      <c r="I93" s="396">
        <v>214734579</v>
      </c>
    </row>
    <row r="94" spans="1:9" ht="13.9">
      <c r="A94" s="390" t="s">
        <v>1528</v>
      </c>
      <c r="B94" s="409">
        <v>378142523</v>
      </c>
      <c r="C94" s="409">
        <v>284794130</v>
      </c>
      <c r="D94" s="399">
        <v>0</v>
      </c>
      <c r="E94" s="393">
        <v>662936652</v>
      </c>
      <c r="F94" s="398">
        <v>518965261</v>
      </c>
      <c r="G94" s="398">
        <v>134015002</v>
      </c>
      <c r="H94" s="394">
        <v>11373336</v>
      </c>
      <c r="I94" s="396">
        <v>664353599</v>
      </c>
    </row>
    <row r="95" spans="1:9" ht="13.9">
      <c r="A95" s="390" t="s">
        <v>1529</v>
      </c>
      <c r="B95" s="409">
        <v>511651</v>
      </c>
      <c r="C95" s="409">
        <v>2995093</v>
      </c>
      <c r="D95" s="399">
        <v>0</v>
      </c>
      <c r="E95" s="393">
        <v>3506744</v>
      </c>
      <c r="F95" s="398">
        <v>200000</v>
      </c>
      <c r="G95" s="395">
        <v>0</v>
      </c>
      <c r="H95" s="400">
        <v>0</v>
      </c>
      <c r="I95" s="396">
        <v>200000</v>
      </c>
    </row>
    <row r="96" spans="1:9" ht="13.9">
      <c r="A96" s="390" t="s">
        <v>1530</v>
      </c>
      <c r="B96" s="409">
        <v>500000</v>
      </c>
      <c r="C96" s="410">
        <v>0</v>
      </c>
      <c r="D96" s="399">
        <v>0</v>
      </c>
      <c r="E96" s="393">
        <v>500000</v>
      </c>
      <c r="F96" s="395">
        <v>0</v>
      </c>
      <c r="G96" s="395">
        <v>0</v>
      </c>
      <c r="H96" s="400">
        <v>0</v>
      </c>
      <c r="I96" s="415">
        <v>0</v>
      </c>
    </row>
    <row r="97" spans="1:9" ht="13.9">
      <c r="A97" s="390" t="s">
        <v>1531</v>
      </c>
      <c r="B97" s="410">
        <v>0</v>
      </c>
      <c r="C97" s="410">
        <v>0</v>
      </c>
      <c r="D97" s="399">
        <v>0</v>
      </c>
      <c r="E97" s="414">
        <v>0</v>
      </c>
      <c r="F97" s="398">
        <v>29476968</v>
      </c>
      <c r="G97" s="395">
        <v>0</v>
      </c>
      <c r="H97" s="400">
        <v>0</v>
      </c>
      <c r="I97" s="396">
        <v>29476968</v>
      </c>
    </row>
    <row r="98" spans="1:9" ht="27">
      <c r="A98" s="390" t="s">
        <v>1532</v>
      </c>
      <c r="B98" s="409">
        <v>1880225</v>
      </c>
      <c r="C98" s="410">
        <v>0</v>
      </c>
      <c r="D98" s="399">
        <v>0</v>
      </c>
      <c r="E98" s="393">
        <v>1880225</v>
      </c>
      <c r="F98" s="398">
        <v>35768265</v>
      </c>
      <c r="G98" s="395">
        <v>0</v>
      </c>
      <c r="H98" s="400">
        <v>0</v>
      </c>
      <c r="I98" s="396">
        <v>35768265</v>
      </c>
    </row>
    <row r="99" spans="1:9" ht="27">
      <c r="A99" s="390" t="s">
        <v>1533</v>
      </c>
      <c r="B99" s="410">
        <v>0</v>
      </c>
      <c r="C99" s="410">
        <v>0</v>
      </c>
      <c r="D99" s="399">
        <v>0</v>
      </c>
      <c r="E99" s="414">
        <v>0</v>
      </c>
      <c r="F99" s="398">
        <v>8280174</v>
      </c>
      <c r="G99" s="395">
        <v>0</v>
      </c>
      <c r="H99" s="400">
        <v>0</v>
      </c>
      <c r="I99" s="396">
        <v>8280174</v>
      </c>
    </row>
    <row r="100" spans="1:9" ht="13.9">
      <c r="A100" s="390" t="s">
        <v>1534</v>
      </c>
      <c r="B100" s="409">
        <v>2500000</v>
      </c>
      <c r="C100" s="410">
        <v>0</v>
      </c>
      <c r="D100" s="399">
        <v>0</v>
      </c>
      <c r="E100" s="393">
        <v>2500000</v>
      </c>
      <c r="F100" s="398">
        <v>2500000</v>
      </c>
      <c r="G100" s="395">
        <v>0</v>
      </c>
      <c r="H100" s="400">
        <v>0</v>
      </c>
      <c r="I100" s="396">
        <v>2500000</v>
      </c>
    </row>
    <row r="101" spans="1:9" ht="13.9">
      <c r="A101" s="390" t="s">
        <v>1535</v>
      </c>
      <c r="B101" s="410">
        <v>0</v>
      </c>
      <c r="C101" s="410">
        <v>0</v>
      </c>
      <c r="D101" s="399">
        <v>0</v>
      </c>
      <c r="E101" s="414">
        <v>0</v>
      </c>
      <c r="F101" s="398">
        <v>62068387</v>
      </c>
      <c r="G101" s="395">
        <v>0</v>
      </c>
      <c r="H101" s="400">
        <v>0</v>
      </c>
      <c r="I101" s="396">
        <v>62068387</v>
      </c>
    </row>
    <row r="102" spans="1:9" ht="13.9">
      <c r="A102" s="390" t="s">
        <v>1536</v>
      </c>
      <c r="B102" s="409">
        <v>51590000</v>
      </c>
      <c r="C102" s="410">
        <v>0</v>
      </c>
      <c r="D102" s="399">
        <v>0</v>
      </c>
      <c r="E102" s="393">
        <v>51590000</v>
      </c>
      <c r="F102" s="395">
        <v>0</v>
      </c>
      <c r="G102" s="395">
        <v>0</v>
      </c>
      <c r="H102" s="400">
        <v>0</v>
      </c>
      <c r="I102" s="415">
        <v>0</v>
      </c>
    </row>
    <row r="103" spans="1:9" ht="27">
      <c r="A103" s="390" t="s">
        <v>1537</v>
      </c>
      <c r="B103" s="409">
        <v>9016000</v>
      </c>
      <c r="C103" s="410">
        <v>0</v>
      </c>
      <c r="D103" s="399">
        <v>0</v>
      </c>
      <c r="E103" s="393">
        <v>9016000</v>
      </c>
      <c r="F103" s="398">
        <v>9016000</v>
      </c>
      <c r="G103" s="395">
        <v>0</v>
      </c>
      <c r="H103" s="400">
        <v>0</v>
      </c>
      <c r="I103" s="396">
        <v>9016000</v>
      </c>
    </row>
    <row r="104" spans="1:9" ht="27">
      <c r="A104" s="390" t="s">
        <v>1538</v>
      </c>
      <c r="B104" s="409">
        <v>790000</v>
      </c>
      <c r="C104" s="410">
        <v>0</v>
      </c>
      <c r="D104" s="399">
        <v>0</v>
      </c>
      <c r="E104" s="393">
        <v>790000</v>
      </c>
      <c r="F104" s="395">
        <v>0</v>
      </c>
      <c r="G104" s="395">
        <v>0</v>
      </c>
      <c r="H104" s="400">
        <v>0</v>
      </c>
      <c r="I104" s="415">
        <v>0</v>
      </c>
    </row>
    <row r="105" spans="1:9" ht="13.9">
      <c r="A105" s="390" t="s">
        <v>1539</v>
      </c>
      <c r="B105" s="409">
        <v>527068</v>
      </c>
      <c r="C105" s="409">
        <v>917500</v>
      </c>
      <c r="D105" s="399">
        <v>0</v>
      </c>
      <c r="E105" s="393">
        <v>1444568</v>
      </c>
      <c r="F105" s="398">
        <v>1327068</v>
      </c>
      <c r="G105" s="395">
        <v>0</v>
      </c>
      <c r="H105" s="400">
        <v>0</v>
      </c>
      <c r="I105" s="396">
        <v>1327068</v>
      </c>
    </row>
    <row r="106" spans="1:9" ht="27">
      <c r="A106" s="390" t="s">
        <v>1540</v>
      </c>
      <c r="B106" s="410">
        <v>0</v>
      </c>
      <c r="C106" s="410">
        <v>0</v>
      </c>
      <c r="D106" s="399">
        <v>0</v>
      </c>
      <c r="E106" s="414">
        <v>0</v>
      </c>
      <c r="F106" s="398">
        <v>6521099</v>
      </c>
      <c r="G106" s="395">
        <v>0</v>
      </c>
      <c r="H106" s="400">
        <v>0</v>
      </c>
      <c r="I106" s="396">
        <v>6521099</v>
      </c>
    </row>
    <row r="107" spans="1:9" ht="27">
      <c r="A107" s="390" t="s">
        <v>1541</v>
      </c>
      <c r="B107" s="409">
        <v>4500000</v>
      </c>
      <c r="C107" s="410">
        <v>0</v>
      </c>
      <c r="D107" s="399">
        <v>0</v>
      </c>
      <c r="E107" s="393">
        <v>4500000</v>
      </c>
      <c r="F107" s="395">
        <v>0</v>
      </c>
      <c r="G107" s="398">
        <v>2646118</v>
      </c>
      <c r="H107" s="400">
        <v>0</v>
      </c>
      <c r="I107" s="396">
        <v>2646118</v>
      </c>
    </row>
    <row r="108" spans="1:9" ht="13.9">
      <c r="A108" s="390" t="s">
        <v>1542</v>
      </c>
      <c r="B108" s="409">
        <v>139376343</v>
      </c>
      <c r="C108" s="409">
        <v>2972339</v>
      </c>
      <c r="D108" s="391">
        <v>577930</v>
      </c>
      <c r="E108" s="393">
        <v>142926612</v>
      </c>
      <c r="F108" s="398">
        <v>91300999</v>
      </c>
      <c r="G108" s="395">
        <v>0</v>
      </c>
      <c r="H108" s="394">
        <v>529000</v>
      </c>
      <c r="I108" s="396">
        <v>91829999</v>
      </c>
    </row>
    <row r="109" spans="1:9" ht="27">
      <c r="A109" s="390" t="s">
        <v>1543</v>
      </c>
      <c r="B109" s="409">
        <v>34690055</v>
      </c>
      <c r="C109" s="410">
        <v>0</v>
      </c>
      <c r="D109" s="399">
        <v>0</v>
      </c>
      <c r="E109" s="393">
        <v>34690055</v>
      </c>
      <c r="F109" s="398">
        <v>7252019</v>
      </c>
      <c r="G109" s="395">
        <v>0</v>
      </c>
      <c r="H109" s="400">
        <v>0</v>
      </c>
      <c r="I109" s="396">
        <v>7252019</v>
      </c>
    </row>
    <row r="110" spans="1:9" ht="13.9">
      <c r="A110" s="390" t="s">
        <v>1544</v>
      </c>
      <c r="B110" s="409">
        <v>780000</v>
      </c>
      <c r="C110" s="410">
        <v>0</v>
      </c>
      <c r="D110" s="399">
        <v>0</v>
      </c>
      <c r="E110" s="393">
        <v>780000</v>
      </c>
      <c r="F110" s="398">
        <v>840000</v>
      </c>
      <c r="G110" s="395">
        <v>0</v>
      </c>
      <c r="H110" s="400">
        <v>0</v>
      </c>
      <c r="I110" s="396">
        <v>840000</v>
      </c>
    </row>
    <row r="111" spans="1:9" ht="13.9">
      <c r="A111" s="390" t="s">
        <v>1545</v>
      </c>
      <c r="B111" s="409">
        <v>9520000</v>
      </c>
      <c r="C111" s="410">
        <v>0</v>
      </c>
      <c r="D111" s="399">
        <v>0</v>
      </c>
      <c r="E111" s="393">
        <v>9520000</v>
      </c>
      <c r="F111" s="398">
        <v>2025000</v>
      </c>
      <c r="G111" s="395">
        <v>0</v>
      </c>
      <c r="H111" s="400">
        <v>0</v>
      </c>
      <c r="I111" s="396">
        <v>2025000</v>
      </c>
    </row>
    <row r="112" spans="1:9" ht="13.9">
      <c r="A112" s="390" t="s">
        <v>1546</v>
      </c>
      <c r="B112" s="409">
        <v>50000</v>
      </c>
      <c r="C112" s="410">
        <v>0</v>
      </c>
      <c r="D112" s="399">
        <v>0</v>
      </c>
      <c r="E112" s="393">
        <v>50000</v>
      </c>
      <c r="F112" s="398">
        <v>7550000</v>
      </c>
      <c r="G112" s="395">
        <v>0</v>
      </c>
      <c r="H112" s="400">
        <v>0</v>
      </c>
      <c r="I112" s="396">
        <v>7550000</v>
      </c>
    </row>
    <row r="113" spans="1:9" ht="13.9">
      <c r="A113" s="390" t="s">
        <v>1547</v>
      </c>
      <c r="B113" s="409">
        <v>2242000</v>
      </c>
      <c r="C113" s="410">
        <v>0</v>
      </c>
      <c r="D113" s="391">
        <v>20000</v>
      </c>
      <c r="E113" s="393">
        <v>2262000</v>
      </c>
      <c r="F113" s="398">
        <v>2754205</v>
      </c>
      <c r="G113" s="395">
        <v>0</v>
      </c>
      <c r="H113" s="400">
        <v>0</v>
      </c>
      <c r="I113" s="396">
        <v>2754205</v>
      </c>
    </row>
    <row r="114" spans="1:9" ht="13.9">
      <c r="A114" s="390" t="s">
        <v>1548</v>
      </c>
      <c r="B114" s="409">
        <v>82236045</v>
      </c>
      <c r="C114" s="410">
        <v>0</v>
      </c>
      <c r="D114" s="399">
        <v>0</v>
      </c>
      <c r="E114" s="393">
        <v>82236045</v>
      </c>
      <c r="F114" s="398">
        <v>84372735</v>
      </c>
      <c r="G114" s="395">
        <v>0</v>
      </c>
      <c r="H114" s="400">
        <v>0</v>
      </c>
      <c r="I114" s="396">
        <v>84372735</v>
      </c>
    </row>
    <row r="115" spans="1:9" ht="13.9">
      <c r="A115" s="390" t="s">
        <v>1549</v>
      </c>
      <c r="B115" s="409">
        <v>28304615</v>
      </c>
      <c r="C115" s="410">
        <v>0</v>
      </c>
      <c r="D115" s="399">
        <v>0</v>
      </c>
      <c r="E115" s="393">
        <v>28304615</v>
      </c>
      <c r="F115" s="398">
        <v>36167925</v>
      </c>
      <c r="G115" s="395">
        <v>0</v>
      </c>
      <c r="H115" s="400">
        <v>0</v>
      </c>
      <c r="I115" s="396">
        <v>36167925</v>
      </c>
    </row>
    <row r="116" spans="1:9" ht="27">
      <c r="A116" s="390" t="s">
        <v>1550</v>
      </c>
      <c r="B116" s="409">
        <v>73376724</v>
      </c>
      <c r="C116" s="409">
        <v>48547706</v>
      </c>
      <c r="D116" s="399">
        <v>0</v>
      </c>
      <c r="E116" s="393">
        <v>121924430</v>
      </c>
      <c r="F116" s="398">
        <v>125085857</v>
      </c>
      <c r="G116" s="395">
        <v>0</v>
      </c>
      <c r="H116" s="400">
        <v>0</v>
      </c>
      <c r="I116" s="396">
        <v>125085857</v>
      </c>
    </row>
    <row r="117" spans="1:9" ht="13.9">
      <c r="A117" s="390" t="s">
        <v>1551</v>
      </c>
      <c r="B117" s="410">
        <v>0</v>
      </c>
      <c r="C117" s="410">
        <v>0</v>
      </c>
      <c r="D117" s="399">
        <v>0</v>
      </c>
      <c r="E117" s="414">
        <v>0</v>
      </c>
      <c r="F117" s="398">
        <v>56420000</v>
      </c>
      <c r="G117" s="395">
        <v>0</v>
      </c>
      <c r="H117" s="400">
        <v>0</v>
      </c>
      <c r="I117" s="396">
        <v>56420000</v>
      </c>
    </row>
    <row r="118" spans="1:9" ht="27">
      <c r="A118" s="390" t="s">
        <v>1552</v>
      </c>
      <c r="B118" s="410">
        <v>0</v>
      </c>
      <c r="C118" s="410">
        <v>0</v>
      </c>
      <c r="D118" s="399">
        <v>0</v>
      </c>
      <c r="E118" s="414">
        <v>0</v>
      </c>
      <c r="F118" s="398">
        <v>69360000</v>
      </c>
      <c r="G118" s="395">
        <v>0</v>
      </c>
      <c r="H118" s="400">
        <v>0</v>
      </c>
      <c r="I118" s="396">
        <v>69360000</v>
      </c>
    </row>
    <row r="119" spans="1:9" ht="13.9">
      <c r="A119" s="390" t="s">
        <v>1553</v>
      </c>
      <c r="B119" s="409">
        <v>2000000</v>
      </c>
      <c r="C119" s="410">
        <v>0</v>
      </c>
      <c r="D119" s="399">
        <v>0</v>
      </c>
      <c r="E119" s="393">
        <v>2000000</v>
      </c>
      <c r="F119" s="395">
        <v>0</v>
      </c>
      <c r="G119" s="395">
        <v>0</v>
      </c>
      <c r="H119" s="400">
        <v>0</v>
      </c>
      <c r="I119" s="415">
        <v>0</v>
      </c>
    </row>
    <row r="120" spans="1:9" ht="27">
      <c r="A120" s="390" t="s">
        <v>1554</v>
      </c>
      <c r="B120" s="410">
        <v>0</v>
      </c>
      <c r="C120" s="410">
        <v>0</v>
      </c>
      <c r="D120" s="399">
        <v>0</v>
      </c>
      <c r="E120" s="414">
        <v>0</v>
      </c>
      <c r="F120" s="398">
        <v>790000</v>
      </c>
      <c r="G120" s="395">
        <v>0</v>
      </c>
      <c r="H120" s="400">
        <v>0</v>
      </c>
      <c r="I120" s="396">
        <v>790000</v>
      </c>
    </row>
    <row r="121" spans="1:9" ht="13.9">
      <c r="A121" s="390" t="s">
        <v>1555</v>
      </c>
      <c r="B121" s="409">
        <v>12050153</v>
      </c>
      <c r="C121" s="409">
        <v>17600378</v>
      </c>
      <c r="D121" s="399">
        <v>0</v>
      </c>
      <c r="E121" s="393">
        <v>29650531</v>
      </c>
      <c r="F121" s="398">
        <v>430000</v>
      </c>
      <c r="G121" s="398">
        <v>19807510</v>
      </c>
      <c r="H121" s="400">
        <v>0</v>
      </c>
      <c r="I121" s="396">
        <v>20237510</v>
      </c>
    </row>
    <row r="122" spans="1:9" ht="27">
      <c r="A122" s="390" t="s">
        <v>1556</v>
      </c>
      <c r="B122" s="409">
        <v>48137819</v>
      </c>
      <c r="C122" s="410">
        <v>0</v>
      </c>
      <c r="D122" s="399">
        <v>0</v>
      </c>
      <c r="E122" s="393">
        <v>48137819</v>
      </c>
      <c r="F122" s="398">
        <v>66550159</v>
      </c>
      <c r="G122" s="395">
        <v>0</v>
      </c>
      <c r="H122" s="400">
        <v>0</v>
      </c>
      <c r="I122" s="396">
        <v>66550159</v>
      </c>
    </row>
    <row r="123" spans="1:9" ht="27">
      <c r="A123" s="390" t="s">
        <v>1557</v>
      </c>
      <c r="B123" s="409">
        <v>169389658</v>
      </c>
      <c r="C123" s="410">
        <v>0</v>
      </c>
      <c r="D123" s="399">
        <v>0</v>
      </c>
      <c r="E123" s="393">
        <v>169389658</v>
      </c>
      <c r="F123" s="398">
        <v>198180553</v>
      </c>
      <c r="G123" s="395">
        <v>0</v>
      </c>
      <c r="H123" s="400">
        <v>0</v>
      </c>
      <c r="I123" s="396">
        <v>198180553</v>
      </c>
    </row>
    <row r="124" spans="1:9" ht="27">
      <c r="A124" s="390" t="s">
        <v>1558</v>
      </c>
      <c r="B124" s="409">
        <v>67732361</v>
      </c>
      <c r="C124" s="409">
        <v>44813267</v>
      </c>
      <c r="D124" s="399">
        <v>0</v>
      </c>
      <c r="E124" s="393">
        <v>112545628</v>
      </c>
      <c r="F124" s="398">
        <v>17239368</v>
      </c>
      <c r="G124" s="395">
        <v>0</v>
      </c>
      <c r="H124" s="400">
        <v>0</v>
      </c>
      <c r="I124" s="396">
        <v>17239368</v>
      </c>
    </row>
    <row r="125" spans="1:9" ht="13.9">
      <c r="A125" s="390" t="s">
        <v>1559</v>
      </c>
      <c r="B125" s="409">
        <v>1486468796</v>
      </c>
      <c r="C125" s="410">
        <v>0</v>
      </c>
      <c r="D125" s="399">
        <v>0</v>
      </c>
      <c r="E125" s="393">
        <v>1486468796</v>
      </c>
      <c r="F125" s="398">
        <v>1747858118</v>
      </c>
      <c r="G125" s="395">
        <v>0</v>
      </c>
      <c r="H125" s="400">
        <v>0</v>
      </c>
      <c r="I125" s="396">
        <v>1747858118</v>
      </c>
    </row>
    <row r="126" spans="1:9" ht="13.9">
      <c r="A126" s="390" t="s">
        <v>1560</v>
      </c>
      <c r="B126" s="409">
        <v>317445118</v>
      </c>
      <c r="C126" s="410">
        <v>0</v>
      </c>
      <c r="D126" s="399">
        <v>0</v>
      </c>
      <c r="E126" s="393">
        <v>317445118</v>
      </c>
      <c r="F126" s="398">
        <v>295170603</v>
      </c>
      <c r="G126" s="395">
        <v>0</v>
      </c>
      <c r="H126" s="400">
        <v>0</v>
      </c>
      <c r="I126" s="396">
        <v>295170603</v>
      </c>
    </row>
    <row r="127" spans="1:9" ht="13.9">
      <c r="A127" s="390" t="s">
        <v>1561</v>
      </c>
      <c r="B127" s="409">
        <v>48952236</v>
      </c>
      <c r="C127" s="410">
        <v>0</v>
      </c>
      <c r="D127" s="399">
        <v>0</v>
      </c>
      <c r="E127" s="393">
        <v>48952236</v>
      </c>
      <c r="F127" s="398">
        <v>155508002</v>
      </c>
      <c r="G127" s="395">
        <v>0</v>
      </c>
      <c r="H127" s="400">
        <v>0</v>
      </c>
      <c r="I127" s="396">
        <v>155508002</v>
      </c>
    </row>
    <row r="128" spans="1:9" ht="13.9">
      <c r="A128" s="390" t="s">
        <v>1562</v>
      </c>
      <c r="B128" s="409">
        <v>48248527</v>
      </c>
      <c r="C128" s="409">
        <v>2277863</v>
      </c>
      <c r="D128" s="399">
        <v>0</v>
      </c>
      <c r="E128" s="393">
        <v>50526390</v>
      </c>
      <c r="F128" s="398">
        <v>28306609</v>
      </c>
      <c r="G128" s="395">
        <v>0</v>
      </c>
      <c r="H128" s="400">
        <v>0</v>
      </c>
      <c r="I128" s="396">
        <v>28306609</v>
      </c>
    </row>
    <row r="129" spans="1:9" ht="13.9">
      <c r="A129" s="390" t="s">
        <v>1563</v>
      </c>
      <c r="B129" s="409">
        <v>589773562</v>
      </c>
      <c r="C129" s="410">
        <v>0</v>
      </c>
      <c r="D129" s="399">
        <v>0</v>
      </c>
      <c r="E129" s="393">
        <v>589773562</v>
      </c>
      <c r="F129" s="398">
        <v>894059493</v>
      </c>
      <c r="G129" s="395">
        <v>0</v>
      </c>
      <c r="H129" s="400">
        <v>0</v>
      </c>
      <c r="I129" s="396">
        <v>894059493</v>
      </c>
    </row>
    <row r="130" spans="1:9" ht="13.9">
      <c r="A130" s="390" t="s">
        <v>1564</v>
      </c>
      <c r="B130" s="409">
        <v>3875090529</v>
      </c>
      <c r="C130" s="410">
        <v>0</v>
      </c>
      <c r="D130" s="399">
        <v>0</v>
      </c>
      <c r="E130" s="393">
        <v>3875090529</v>
      </c>
      <c r="F130" s="398">
        <v>3991800000</v>
      </c>
      <c r="G130" s="395">
        <v>0</v>
      </c>
      <c r="H130" s="400">
        <v>0</v>
      </c>
      <c r="I130" s="396">
        <v>3991800000</v>
      </c>
    </row>
    <row r="131" spans="1:9" ht="13.9">
      <c r="A131" s="401" t="s">
        <v>1565</v>
      </c>
      <c r="B131" s="416">
        <v>1598389600</v>
      </c>
      <c r="C131" s="411">
        <v>0</v>
      </c>
      <c r="D131" s="417">
        <v>0</v>
      </c>
      <c r="E131" s="405">
        <v>1598389600</v>
      </c>
      <c r="F131" s="407">
        <v>1279688098</v>
      </c>
      <c r="G131" s="412">
        <v>0</v>
      </c>
      <c r="H131" s="418">
        <v>0</v>
      </c>
      <c r="I131" s="408">
        <v>1279688098</v>
      </c>
    </row>
    <row r="132" spans="1:9" ht="13.9">
      <c r="A132" s="384" t="s">
        <v>1566</v>
      </c>
      <c r="B132" s="385">
        <v>2776735575</v>
      </c>
      <c r="C132" s="413">
        <v>5011220488</v>
      </c>
      <c r="D132" s="385">
        <v>55091293</v>
      </c>
      <c r="E132" s="385">
        <v>7843047355</v>
      </c>
      <c r="F132" s="387">
        <v>3358666884</v>
      </c>
      <c r="G132" s="387">
        <v>5469291876</v>
      </c>
      <c r="H132" s="387">
        <v>75723889</v>
      </c>
      <c r="I132" s="389">
        <v>8903682648</v>
      </c>
    </row>
    <row r="133" spans="1:9" ht="27">
      <c r="A133" s="390" t="s">
        <v>1567</v>
      </c>
      <c r="B133" s="391">
        <v>7903120</v>
      </c>
      <c r="C133" s="409">
        <v>1482200</v>
      </c>
      <c r="D133" s="399">
        <v>0</v>
      </c>
      <c r="E133" s="393">
        <v>9385320</v>
      </c>
      <c r="F133" s="394">
        <v>9363000</v>
      </c>
      <c r="G133" s="394">
        <v>422526</v>
      </c>
      <c r="H133" s="400">
        <v>0</v>
      </c>
      <c r="I133" s="396">
        <v>9785526</v>
      </c>
    </row>
    <row r="134" spans="1:9" ht="13.9">
      <c r="A134" s="390" t="s">
        <v>1568</v>
      </c>
      <c r="B134" s="391">
        <v>21864644</v>
      </c>
      <c r="C134" s="409">
        <v>6296851</v>
      </c>
      <c r="D134" s="399">
        <v>0</v>
      </c>
      <c r="E134" s="393">
        <v>28161495</v>
      </c>
      <c r="F134" s="394">
        <v>7013174</v>
      </c>
      <c r="G134" s="394">
        <v>6918999</v>
      </c>
      <c r="H134" s="394">
        <v>55000</v>
      </c>
      <c r="I134" s="396">
        <v>13987173</v>
      </c>
    </row>
    <row r="135" spans="1:9" ht="27">
      <c r="A135" s="390" t="s">
        <v>1569</v>
      </c>
      <c r="B135" s="391">
        <v>78228847</v>
      </c>
      <c r="C135" s="409">
        <v>118422553</v>
      </c>
      <c r="D135" s="399">
        <v>0</v>
      </c>
      <c r="E135" s="393">
        <v>196651400</v>
      </c>
      <c r="F135" s="394">
        <v>73048736</v>
      </c>
      <c r="G135" s="394">
        <v>201862315</v>
      </c>
      <c r="H135" s="394">
        <v>1400000</v>
      </c>
      <c r="I135" s="396">
        <v>276311051</v>
      </c>
    </row>
    <row r="136" spans="1:9" ht="27">
      <c r="A136" s="390" t="s">
        <v>1570</v>
      </c>
      <c r="B136" s="391">
        <v>137796323</v>
      </c>
      <c r="C136" s="409">
        <v>71528959</v>
      </c>
      <c r="D136" s="399">
        <v>0</v>
      </c>
      <c r="E136" s="393">
        <v>209325281</v>
      </c>
      <c r="F136" s="394">
        <v>99811963</v>
      </c>
      <c r="G136" s="394">
        <v>147676720</v>
      </c>
      <c r="H136" s="394">
        <v>350000</v>
      </c>
      <c r="I136" s="396">
        <v>247838684</v>
      </c>
    </row>
    <row r="137" spans="1:9" ht="13.9">
      <c r="A137" s="390" t="s">
        <v>1571</v>
      </c>
      <c r="B137" s="391">
        <v>698293536</v>
      </c>
      <c r="C137" s="409">
        <v>4150000</v>
      </c>
      <c r="D137" s="391">
        <v>2188249</v>
      </c>
      <c r="E137" s="393">
        <v>704631785</v>
      </c>
      <c r="F137" s="394">
        <v>477533300</v>
      </c>
      <c r="G137" s="400">
        <v>0</v>
      </c>
      <c r="H137" s="394">
        <v>2254249</v>
      </c>
      <c r="I137" s="396">
        <v>479787549</v>
      </c>
    </row>
    <row r="138" spans="1:9" ht="13.9">
      <c r="A138" s="390" t="s">
        <v>1572</v>
      </c>
      <c r="B138" s="391">
        <v>249669551</v>
      </c>
      <c r="C138" s="409">
        <v>495725302</v>
      </c>
      <c r="D138" s="391">
        <v>14450204</v>
      </c>
      <c r="E138" s="393">
        <v>759845056</v>
      </c>
      <c r="F138" s="394">
        <v>321879458</v>
      </c>
      <c r="G138" s="394">
        <v>649677166</v>
      </c>
      <c r="H138" s="394">
        <v>14247468</v>
      </c>
      <c r="I138" s="396">
        <v>985804093</v>
      </c>
    </row>
    <row r="139" spans="1:9" ht="13.9">
      <c r="A139" s="390" t="s">
        <v>1573</v>
      </c>
      <c r="B139" s="391">
        <v>47012130</v>
      </c>
      <c r="C139" s="409">
        <v>21653857</v>
      </c>
      <c r="D139" s="391">
        <v>4924460</v>
      </c>
      <c r="E139" s="393">
        <v>73590447</v>
      </c>
      <c r="F139" s="394">
        <v>46833567</v>
      </c>
      <c r="G139" s="394">
        <v>43221788</v>
      </c>
      <c r="H139" s="394">
        <v>18976638</v>
      </c>
      <c r="I139" s="396">
        <v>109031993</v>
      </c>
    </row>
    <row r="140" spans="1:9" ht="13.9">
      <c r="A140" s="390" t="s">
        <v>1574</v>
      </c>
      <c r="B140" s="391">
        <v>795674070</v>
      </c>
      <c r="C140" s="409">
        <v>2002436673</v>
      </c>
      <c r="D140" s="391">
        <v>387500</v>
      </c>
      <c r="E140" s="393">
        <v>2798498243</v>
      </c>
      <c r="F140" s="394">
        <v>1323431066</v>
      </c>
      <c r="G140" s="394">
        <v>1488964782</v>
      </c>
      <c r="H140" s="394">
        <v>1157500</v>
      </c>
      <c r="I140" s="396">
        <v>2813553348</v>
      </c>
    </row>
    <row r="141" spans="1:9" ht="13.9">
      <c r="A141" s="390" t="s">
        <v>1575</v>
      </c>
      <c r="B141" s="391">
        <v>323692509</v>
      </c>
      <c r="C141" s="409">
        <v>2060320916</v>
      </c>
      <c r="D141" s="391">
        <v>14315679</v>
      </c>
      <c r="E141" s="393">
        <v>2398329104</v>
      </c>
      <c r="F141" s="394">
        <v>353769052</v>
      </c>
      <c r="G141" s="394">
        <v>2647141032</v>
      </c>
      <c r="H141" s="394">
        <v>3340687</v>
      </c>
      <c r="I141" s="396">
        <v>3004250771</v>
      </c>
    </row>
    <row r="142" spans="1:9" ht="13.9">
      <c r="A142" s="390" t="s">
        <v>1576</v>
      </c>
      <c r="B142" s="391">
        <v>75485366</v>
      </c>
      <c r="C142" s="409">
        <v>35848109</v>
      </c>
      <c r="D142" s="391">
        <v>4215349</v>
      </c>
      <c r="E142" s="393">
        <v>115548825</v>
      </c>
      <c r="F142" s="394">
        <v>122533605</v>
      </c>
      <c r="G142" s="394">
        <v>49372461</v>
      </c>
      <c r="H142" s="394">
        <v>8897540</v>
      </c>
      <c r="I142" s="396">
        <v>180803607</v>
      </c>
    </row>
    <row r="143" spans="1:9" ht="13.9">
      <c r="A143" s="390" t="s">
        <v>1577</v>
      </c>
      <c r="B143" s="391">
        <v>139568614</v>
      </c>
      <c r="C143" s="409">
        <v>147647353</v>
      </c>
      <c r="D143" s="391">
        <v>7807614</v>
      </c>
      <c r="E143" s="393">
        <v>295023581</v>
      </c>
      <c r="F143" s="394">
        <v>162249092</v>
      </c>
      <c r="G143" s="394">
        <v>131017297</v>
      </c>
      <c r="H143" s="394">
        <v>8672159</v>
      </c>
      <c r="I143" s="396">
        <v>301938548</v>
      </c>
    </row>
    <row r="144" spans="1:9" ht="13.9">
      <c r="A144" s="390" t="s">
        <v>1578</v>
      </c>
      <c r="B144" s="391">
        <v>17360808</v>
      </c>
      <c r="C144" s="409">
        <v>2989221</v>
      </c>
      <c r="D144" s="391">
        <v>2678332</v>
      </c>
      <c r="E144" s="393">
        <v>23028361</v>
      </c>
      <c r="F144" s="394">
        <v>17876277</v>
      </c>
      <c r="G144" s="394">
        <v>9844758</v>
      </c>
      <c r="H144" s="394">
        <v>2419699</v>
      </c>
      <c r="I144" s="396">
        <v>30140734</v>
      </c>
    </row>
    <row r="145" spans="1:9" ht="13.9">
      <c r="A145" s="390" t="s">
        <v>1579</v>
      </c>
      <c r="B145" s="391">
        <v>4000000</v>
      </c>
      <c r="C145" s="410">
        <v>0</v>
      </c>
      <c r="D145" s="399">
        <v>0</v>
      </c>
      <c r="E145" s="393">
        <v>4000000</v>
      </c>
      <c r="F145" s="394">
        <v>124000000</v>
      </c>
      <c r="G145" s="400">
        <v>0</v>
      </c>
      <c r="H145" s="400">
        <v>0</v>
      </c>
      <c r="I145" s="396">
        <v>124000000</v>
      </c>
    </row>
    <row r="146" spans="1:9" ht="13.9">
      <c r="A146" s="390" t="s">
        <v>1580</v>
      </c>
      <c r="B146" s="391">
        <v>95083769</v>
      </c>
      <c r="C146" s="410">
        <v>0</v>
      </c>
      <c r="D146" s="399">
        <v>0</v>
      </c>
      <c r="E146" s="393">
        <v>95083769</v>
      </c>
      <c r="F146" s="394">
        <v>146329769</v>
      </c>
      <c r="G146" s="400">
        <v>0</v>
      </c>
      <c r="H146" s="394">
        <v>8656450</v>
      </c>
      <c r="I146" s="396">
        <v>154986219</v>
      </c>
    </row>
    <row r="147" spans="1:9" ht="13.9">
      <c r="A147" s="390" t="s">
        <v>1581</v>
      </c>
      <c r="B147" s="391">
        <v>1248845</v>
      </c>
      <c r="C147" s="409">
        <v>32860</v>
      </c>
      <c r="D147" s="391">
        <v>153784</v>
      </c>
      <c r="E147" s="393">
        <v>1435490</v>
      </c>
      <c r="F147" s="394">
        <v>941503</v>
      </c>
      <c r="G147" s="394">
        <v>1040000</v>
      </c>
      <c r="H147" s="394">
        <v>1291152</v>
      </c>
      <c r="I147" s="396">
        <v>3272656</v>
      </c>
    </row>
    <row r="148" spans="1:9" ht="13.9">
      <c r="A148" s="390" t="s">
        <v>1582</v>
      </c>
      <c r="B148" s="391">
        <v>6685700</v>
      </c>
      <c r="C148" s="409">
        <v>2022000</v>
      </c>
      <c r="D148" s="391">
        <v>52847</v>
      </c>
      <c r="E148" s="393">
        <v>8760547</v>
      </c>
      <c r="F148" s="394">
        <v>7875312</v>
      </c>
      <c r="G148" s="394">
        <v>24164400</v>
      </c>
      <c r="H148" s="394">
        <v>50000</v>
      </c>
      <c r="I148" s="396">
        <v>32089712</v>
      </c>
    </row>
    <row r="149" spans="1:9" ht="13.9">
      <c r="A149" s="390" t="s">
        <v>1583</v>
      </c>
      <c r="B149" s="391">
        <v>61732915</v>
      </c>
      <c r="C149" s="409">
        <v>27043219</v>
      </c>
      <c r="D149" s="391">
        <v>3681774</v>
      </c>
      <c r="E149" s="393">
        <v>92457908</v>
      </c>
      <c r="F149" s="394">
        <v>43922005</v>
      </c>
      <c r="G149" s="394">
        <v>4370449</v>
      </c>
      <c r="H149" s="394">
        <v>3609847</v>
      </c>
      <c r="I149" s="396">
        <v>51902301</v>
      </c>
    </row>
    <row r="150" spans="1:9" ht="13.9">
      <c r="A150" s="390" t="s">
        <v>1584</v>
      </c>
      <c r="B150" s="391">
        <v>5228238</v>
      </c>
      <c r="C150" s="409">
        <v>12400000</v>
      </c>
      <c r="D150" s="391">
        <v>229500</v>
      </c>
      <c r="E150" s="393">
        <v>17857738</v>
      </c>
      <c r="F150" s="394">
        <v>5786000</v>
      </c>
      <c r="G150" s="394">
        <v>100000</v>
      </c>
      <c r="H150" s="394">
        <v>339500</v>
      </c>
      <c r="I150" s="396">
        <v>6225500</v>
      </c>
    </row>
    <row r="151" spans="1:9" ht="13.9">
      <c r="A151" s="390" t="s">
        <v>1585</v>
      </c>
      <c r="B151" s="391">
        <v>4781700</v>
      </c>
      <c r="C151" s="409">
        <v>875415</v>
      </c>
      <c r="D151" s="399">
        <v>0</v>
      </c>
      <c r="E151" s="393">
        <v>5657115</v>
      </c>
      <c r="F151" s="394">
        <v>7705000</v>
      </c>
      <c r="G151" s="394">
        <v>1200000</v>
      </c>
      <c r="H151" s="400">
        <v>0</v>
      </c>
      <c r="I151" s="396">
        <v>8905000</v>
      </c>
    </row>
    <row r="152" spans="1:9" ht="13.9">
      <c r="A152" s="390" t="s">
        <v>1586</v>
      </c>
      <c r="B152" s="391">
        <v>3082787</v>
      </c>
      <c r="C152" s="409">
        <v>195000</v>
      </c>
      <c r="D152" s="399">
        <v>0</v>
      </c>
      <c r="E152" s="393">
        <v>3277787</v>
      </c>
      <c r="F152" s="394">
        <v>418000</v>
      </c>
      <c r="G152" s="400">
        <v>0</v>
      </c>
      <c r="H152" s="400">
        <v>0</v>
      </c>
      <c r="I152" s="396">
        <v>418000</v>
      </c>
    </row>
    <row r="153" spans="1:9" ht="13.9">
      <c r="A153" s="390" t="s">
        <v>1587</v>
      </c>
      <c r="B153" s="391">
        <v>198266</v>
      </c>
      <c r="C153" s="410">
        <v>0</v>
      </c>
      <c r="D153" s="399">
        <v>0</v>
      </c>
      <c r="E153" s="393">
        <v>198266</v>
      </c>
      <c r="F153" s="400">
        <v>0</v>
      </c>
      <c r="G153" s="400">
        <v>0</v>
      </c>
      <c r="H153" s="400">
        <v>0</v>
      </c>
      <c r="I153" s="415">
        <v>0</v>
      </c>
    </row>
    <row r="154" spans="1:9" ht="13.9">
      <c r="A154" s="390" t="s">
        <v>1588</v>
      </c>
      <c r="B154" s="391">
        <v>1805357</v>
      </c>
      <c r="C154" s="409">
        <v>150000</v>
      </c>
      <c r="D154" s="391">
        <v>6000</v>
      </c>
      <c r="E154" s="393">
        <v>1961357</v>
      </c>
      <c r="F154" s="394">
        <v>6167004</v>
      </c>
      <c r="G154" s="400">
        <v>0</v>
      </c>
      <c r="H154" s="394">
        <v>6000</v>
      </c>
      <c r="I154" s="396">
        <v>6173004</v>
      </c>
    </row>
    <row r="155" spans="1:9" ht="13.9">
      <c r="A155" s="401" t="s">
        <v>1589</v>
      </c>
      <c r="B155" s="402">
        <v>338480</v>
      </c>
      <c r="C155" s="411">
        <v>0</v>
      </c>
      <c r="D155" s="417">
        <v>0</v>
      </c>
      <c r="E155" s="405">
        <v>338480</v>
      </c>
      <c r="F155" s="406">
        <v>180000</v>
      </c>
      <c r="G155" s="406">
        <v>62297181</v>
      </c>
      <c r="H155" s="418">
        <v>0</v>
      </c>
      <c r="I155" s="408">
        <v>62477181</v>
      </c>
    </row>
    <row r="156" spans="1:9" ht="13.9">
      <c r="A156" s="384" t="s">
        <v>1590</v>
      </c>
      <c r="B156" s="385">
        <v>300125702</v>
      </c>
      <c r="C156" s="419">
        <v>0</v>
      </c>
      <c r="D156" s="420">
        <v>0</v>
      </c>
      <c r="E156" s="385">
        <v>300125702</v>
      </c>
      <c r="F156" s="387">
        <v>380502154</v>
      </c>
      <c r="G156" s="421">
        <v>0</v>
      </c>
      <c r="H156" s="421">
        <v>0</v>
      </c>
      <c r="I156" s="389">
        <v>380502154</v>
      </c>
    </row>
    <row r="157" spans="1:9" ht="13.9">
      <c r="A157" s="390" t="s">
        <v>1591</v>
      </c>
      <c r="B157" s="391">
        <v>84383</v>
      </c>
      <c r="C157" s="410">
        <v>0</v>
      </c>
      <c r="D157" s="399">
        <v>0</v>
      </c>
      <c r="E157" s="393">
        <v>84383</v>
      </c>
      <c r="F157" s="400">
        <v>0</v>
      </c>
      <c r="G157" s="400">
        <v>0</v>
      </c>
      <c r="H157" s="400">
        <v>0</v>
      </c>
      <c r="I157" s="415">
        <v>0</v>
      </c>
    </row>
    <row r="158" spans="1:9" ht="13.9">
      <c r="A158" s="390" t="s">
        <v>1592</v>
      </c>
      <c r="B158" s="391">
        <v>162905254</v>
      </c>
      <c r="C158" s="410">
        <v>0</v>
      </c>
      <c r="D158" s="399">
        <v>0</v>
      </c>
      <c r="E158" s="393">
        <v>162905254</v>
      </c>
      <c r="F158" s="394">
        <v>249434086</v>
      </c>
      <c r="G158" s="400">
        <v>0</v>
      </c>
      <c r="H158" s="400">
        <v>0</v>
      </c>
      <c r="I158" s="396">
        <v>249434086</v>
      </c>
    </row>
    <row r="159" spans="1:9" ht="13.9">
      <c r="A159" s="390" t="s">
        <v>1593</v>
      </c>
      <c r="B159" s="391">
        <v>309645</v>
      </c>
      <c r="C159" s="410">
        <v>0</v>
      </c>
      <c r="D159" s="399">
        <v>0</v>
      </c>
      <c r="E159" s="393">
        <v>309645</v>
      </c>
      <c r="F159" s="394">
        <v>555551</v>
      </c>
      <c r="G159" s="400">
        <v>0</v>
      </c>
      <c r="H159" s="400">
        <v>0</v>
      </c>
      <c r="I159" s="396">
        <v>555551</v>
      </c>
    </row>
    <row r="160" spans="1:9" ht="27">
      <c r="A160" s="390" t="s">
        <v>1594</v>
      </c>
      <c r="B160" s="391">
        <v>100415845</v>
      </c>
      <c r="C160" s="410">
        <v>0</v>
      </c>
      <c r="D160" s="399">
        <v>0</v>
      </c>
      <c r="E160" s="393">
        <v>100415845</v>
      </c>
      <c r="F160" s="394">
        <v>57667286</v>
      </c>
      <c r="G160" s="400">
        <v>0</v>
      </c>
      <c r="H160" s="400">
        <v>0</v>
      </c>
      <c r="I160" s="396">
        <v>57667286</v>
      </c>
    </row>
    <row r="161" spans="1:9" ht="13.9">
      <c r="A161" s="390" t="s">
        <v>1595</v>
      </c>
      <c r="B161" s="391">
        <v>10808199</v>
      </c>
      <c r="C161" s="410">
        <v>0</v>
      </c>
      <c r="D161" s="399">
        <v>0</v>
      </c>
      <c r="E161" s="393">
        <v>10808199</v>
      </c>
      <c r="F161" s="394">
        <v>27585068</v>
      </c>
      <c r="G161" s="400">
        <v>0</v>
      </c>
      <c r="H161" s="400">
        <v>0</v>
      </c>
      <c r="I161" s="396">
        <v>27585068</v>
      </c>
    </row>
    <row r="162" spans="1:9" ht="13.9">
      <c r="A162" s="390" t="s">
        <v>1596</v>
      </c>
      <c r="B162" s="391">
        <v>3045609</v>
      </c>
      <c r="C162" s="410">
        <v>0</v>
      </c>
      <c r="D162" s="399">
        <v>0</v>
      </c>
      <c r="E162" s="393">
        <v>3045609</v>
      </c>
      <c r="F162" s="394">
        <v>4344744</v>
      </c>
      <c r="G162" s="400">
        <v>0</v>
      </c>
      <c r="H162" s="400">
        <v>0</v>
      </c>
      <c r="I162" s="396">
        <v>4344744</v>
      </c>
    </row>
    <row r="163" spans="1:9" ht="13.9">
      <c r="A163" s="390" t="s">
        <v>1597</v>
      </c>
      <c r="B163" s="391">
        <v>3057691</v>
      </c>
      <c r="C163" s="410">
        <v>0</v>
      </c>
      <c r="D163" s="399">
        <v>0</v>
      </c>
      <c r="E163" s="393">
        <v>3057691</v>
      </c>
      <c r="F163" s="394">
        <v>40208800</v>
      </c>
      <c r="G163" s="400">
        <v>0</v>
      </c>
      <c r="H163" s="400">
        <v>0</v>
      </c>
      <c r="I163" s="396">
        <v>40208800</v>
      </c>
    </row>
    <row r="164" spans="1:9" ht="13.9">
      <c r="A164" s="390" t="s">
        <v>1598</v>
      </c>
      <c r="B164" s="402">
        <v>19499075</v>
      </c>
      <c r="C164" s="411">
        <v>0</v>
      </c>
      <c r="D164" s="417">
        <v>0</v>
      </c>
      <c r="E164" s="405">
        <v>19499075</v>
      </c>
      <c r="F164" s="406">
        <v>706620</v>
      </c>
      <c r="G164" s="418">
        <v>0</v>
      </c>
      <c r="H164" s="418">
        <v>0</v>
      </c>
      <c r="I164" s="408">
        <v>706620</v>
      </c>
    </row>
    <row r="165" spans="1:9" ht="13.9">
      <c r="A165" s="422" t="s">
        <v>1599</v>
      </c>
      <c r="B165" s="423">
        <v>21175620885</v>
      </c>
      <c r="C165" s="424">
        <v>7075401724</v>
      </c>
      <c r="D165" s="423">
        <v>757520599</v>
      </c>
      <c r="E165" s="423">
        <v>29008543208</v>
      </c>
      <c r="F165" s="425">
        <v>23910796412</v>
      </c>
      <c r="G165" s="425">
        <v>7734538390</v>
      </c>
      <c r="H165" s="425">
        <v>1063535854</v>
      </c>
      <c r="I165" s="426">
        <v>32708870656</v>
      </c>
    </row>
    <row r="166" spans="1:9" ht="13.9">
      <c r="A166" s="427" t="s">
        <v>1600</v>
      </c>
      <c r="B166" s="423">
        <v>20875495183</v>
      </c>
      <c r="C166" s="424">
        <v>7075401724</v>
      </c>
      <c r="D166" s="428">
        <v>0</v>
      </c>
      <c r="E166" s="423">
        <v>27950896907</v>
      </c>
      <c r="F166" s="425">
        <v>23530294258</v>
      </c>
      <c r="G166" s="425">
        <v>7734538390</v>
      </c>
      <c r="H166" s="429">
        <v>0</v>
      </c>
      <c r="I166" s="426">
        <v>31264832648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5568-8434-4E0F-BDB6-143340E1D370}">
  <dimension ref="A1:S2497"/>
  <sheetViews>
    <sheetView zoomScale="70" zoomScaleNormal="70" workbookViewId="0">
      <pane ySplit="5" topLeftCell="A6" activePane="bottomLeft" state="frozen"/>
      <selection activeCell="E20" sqref="E20"/>
      <selection pane="bottomLeft" activeCell="E20" sqref="E20"/>
    </sheetView>
  </sheetViews>
  <sheetFormatPr defaultRowHeight="13.15"/>
  <cols>
    <col min="1" max="1" width="53.33203125" style="532" customWidth="1"/>
    <col min="2" max="2" width="10.73046875" style="432" bestFit="1" customWidth="1"/>
    <col min="3" max="3" width="10.265625" style="432" bestFit="1" customWidth="1"/>
    <col min="4" max="5" width="10.73046875" style="432" bestFit="1" customWidth="1"/>
    <col min="6" max="6" width="10.265625" style="432" bestFit="1" customWidth="1"/>
    <col min="7" max="7" width="10.73046875" style="432" customWidth="1"/>
    <col min="8" max="16384" width="9.06640625" style="433"/>
  </cols>
  <sheetData>
    <row r="1" spans="1:7" ht="13.5">
      <c r="A1" s="431"/>
    </row>
    <row r="2" spans="1:7" ht="13.5" thickBot="1">
      <c r="A2" s="434"/>
    </row>
    <row r="3" spans="1:7">
      <c r="A3" s="435"/>
      <c r="B3" s="436"/>
      <c r="C3" s="436"/>
      <c r="D3" s="436"/>
      <c r="E3" s="436"/>
      <c r="F3" s="436"/>
      <c r="G3" s="436"/>
    </row>
    <row r="4" spans="1:7">
      <c r="A4" s="437"/>
      <c r="B4" s="438" t="s">
        <v>1601</v>
      </c>
      <c r="C4" s="438"/>
      <c r="D4" s="438"/>
      <c r="E4" s="438" t="s">
        <v>1602</v>
      </c>
      <c r="F4" s="438"/>
      <c r="G4" s="438"/>
    </row>
    <row r="5" spans="1:7" ht="13.5" thickBot="1">
      <c r="A5" s="439"/>
      <c r="B5" s="440" t="s">
        <v>1603</v>
      </c>
      <c r="C5" s="440" t="s">
        <v>1604</v>
      </c>
      <c r="D5" s="440" t="s">
        <v>1605</v>
      </c>
      <c r="E5" s="440" t="s">
        <v>1603</v>
      </c>
      <c r="F5" s="440" t="s">
        <v>1604</v>
      </c>
      <c r="G5" s="440" t="s">
        <v>1605</v>
      </c>
    </row>
    <row r="6" spans="1:7" ht="13.5" thickBot="1">
      <c r="A6" s="441" t="s">
        <v>1606</v>
      </c>
      <c r="B6" s="442">
        <v>223.9</v>
      </c>
      <c r="C6" s="442">
        <v>400.64</v>
      </c>
      <c r="D6" s="442">
        <v>624.54</v>
      </c>
      <c r="E6" s="443">
        <v>269.58999999999997</v>
      </c>
      <c r="F6" s="443">
        <v>412.15</v>
      </c>
      <c r="G6" s="444">
        <v>681.74</v>
      </c>
    </row>
    <row r="7" spans="1:7">
      <c r="A7" s="445" t="s">
        <v>1607</v>
      </c>
      <c r="B7" s="446">
        <v>80.69</v>
      </c>
      <c r="C7" s="446">
        <v>91.81</v>
      </c>
      <c r="D7" s="446">
        <v>172.5</v>
      </c>
      <c r="E7" s="447">
        <v>45.41</v>
      </c>
      <c r="F7" s="447">
        <v>99.06</v>
      </c>
      <c r="G7" s="448">
        <v>144.47</v>
      </c>
    </row>
    <row r="8" spans="1:7">
      <c r="A8" s="449" t="s">
        <v>1608</v>
      </c>
      <c r="B8" s="450">
        <v>4.51</v>
      </c>
      <c r="C8" s="450">
        <v>18.77</v>
      </c>
      <c r="D8" s="450">
        <v>23.28</v>
      </c>
      <c r="E8" s="451">
        <v>7.08</v>
      </c>
      <c r="F8" s="451">
        <v>20.190000000000001</v>
      </c>
      <c r="G8" s="452">
        <v>27.27</v>
      </c>
    </row>
    <row r="9" spans="1:7">
      <c r="A9" s="453" t="s">
        <v>1609</v>
      </c>
    </row>
    <row r="10" spans="1:7">
      <c r="A10" s="454">
        <v>0</v>
      </c>
    </row>
    <row r="11" spans="1:7">
      <c r="A11" s="455" t="s">
        <v>1610</v>
      </c>
      <c r="B11" s="456">
        <v>0.44</v>
      </c>
      <c r="C11" s="456">
        <v>0</v>
      </c>
      <c r="D11" s="446">
        <v>0.44</v>
      </c>
      <c r="E11" s="457">
        <v>0.44</v>
      </c>
      <c r="F11" s="457">
        <v>0</v>
      </c>
      <c r="G11" s="448">
        <v>0.44</v>
      </c>
    </row>
    <row r="12" spans="1:7">
      <c r="A12" s="455" t="s">
        <v>1611</v>
      </c>
      <c r="B12" s="456">
        <v>2.0699999999999998</v>
      </c>
      <c r="C12" s="456">
        <v>0</v>
      </c>
      <c r="D12" s="446">
        <v>2.0699999999999998</v>
      </c>
      <c r="E12" s="457">
        <v>2.87</v>
      </c>
      <c r="F12" s="457">
        <v>0</v>
      </c>
      <c r="G12" s="448">
        <v>2.87</v>
      </c>
    </row>
    <row r="13" spans="1:7">
      <c r="A13" s="455" t="s">
        <v>1612</v>
      </c>
      <c r="B13" s="456">
        <v>0.57999999999999996</v>
      </c>
      <c r="C13" s="456">
        <v>0</v>
      </c>
      <c r="D13" s="446">
        <v>0.57999999999999996</v>
      </c>
      <c r="E13" s="457">
        <v>1.05</v>
      </c>
      <c r="F13" s="457">
        <v>0</v>
      </c>
      <c r="G13" s="448">
        <v>1.05</v>
      </c>
    </row>
    <row r="14" spans="1:7">
      <c r="A14" s="455" t="s">
        <v>1613</v>
      </c>
      <c r="B14" s="456">
        <v>1.42</v>
      </c>
      <c r="C14" s="456">
        <v>0</v>
      </c>
      <c r="D14" s="446">
        <v>1.42</v>
      </c>
      <c r="E14" s="457">
        <v>2.72</v>
      </c>
      <c r="F14" s="457">
        <v>0</v>
      </c>
      <c r="G14" s="448">
        <v>2.72</v>
      </c>
    </row>
    <row r="15" spans="1:7">
      <c r="A15" s="458" t="s">
        <v>1614</v>
      </c>
      <c r="B15" s="459"/>
      <c r="C15" s="459"/>
      <c r="D15" s="459"/>
      <c r="E15" s="459"/>
      <c r="F15" s="459"/>
      <c r="G15" s="459"/>
    </row>
    <row r="16" spans="1:7">
      <c r="A16" s="455" t="s">
        <v>1615</v>
      </c>
      <c r="B16" s="456">
        <v>0</v>
      </c>
      <c r="C16" s="456">
        <v>1.47</v>
      </c>
      <c r="D16" s="446">
        <v>1.47</v>
      </c>
      <c r="E16" s="457">
        <v>0</v>
      </c>
      <c r="F16" s="457">
        <v>0</v>
      </c>
      <c r="G16" s="448">
        <v>0</v>
      </c>
    </row>
    <row r="17" spans="1:7">
      <c r="A17" s="455" t="s">
        <v>1616</v>
      </c>
      <c r="B17" s="456">
        <v>0</v>
      </c>
      <c r="C17" s="456">
        <v>9.59</v>
      </c>
      <c r="D17" s="446">
        <v>9.59</v>
      </c>
      <c r="E17" s="457">
        <v>0</v>
      </c>
      <c r="F17" s="457">
        <v>14.59</v>
      </c>
      <c r="G17" s="448">
        <v>14.59</v>
      </c>
    </row>
    <row r="18" spans="1:7">
      <c r="A18" s="455" t="s">
        <v>1617</v>
      </c>
      <c r="B18" s="456">
        <v>0</v>
      </c>
      <c r="C18" s="456">
        <v>0.25</v>
      </c>
      <c r="D18" s="446">
        <v>0.25</v>
      </c>
      <c r="E18" s="457">
        <v>0</v>
      </c>
      <c r="F18" s="457">
        <v>0.17</v>
      </c>
      <c r="G18" s="448">
        <v>0.17</v>
      </c>
    </row>
    <row r="19" spans="1:7">
      <c r="A19" s="455" t="s">
        <v>1618</v>
      </c>
      <c r="B19" s="456">
        <v>0</v>
      </c>
      <c r="C19" s="456">
        <v>0.46</v>
      </c>
      <c r="D19" s="446">
        <v>0.46</v>
      </c>
      <c r="E19" s="457">
        <v>0</v>
      </c>
      <c r="F19" s="457">
        <v>0.41</v>
      </c>
      <c r="G19" s="448">
        <v>0.41</v>
      </c>
    </row>
    <row r="20" spans="1:7">
      <c r="A20" s="455" t="s">
        <v>1619</v>
      </c>
      <c r="B20" s="456">
        <v>0</v>
      </c>
      <c r="C20" s="456">
        <v>0</v>
      </c>
      <c r="D20" s="446">
        <v>0</v>
      </c>
      <c r="E20" s="457">
        <v>0</v>
      </c>
      <c r="F20" s="457">
        <v>0</v>
      </c>
      <c r="G20" s="448">
        <v>0</v>
      </c>
    </row>
    <row r="21" spans="1:7">
      <c r="A21" s="455" t="s">
        <v>1620</v>
      </c>
      <c r="B21" s="456">
        <v>0</v>
      </c>
      <c r="C21" s="456">
        <v>0</v>
      </c>
      <c r="D21" s="446">
        <v>0</v>
      </c>
      <c r="E21" s="457">
        <v>0</v>
      </c>
      <c r="F21" s="457">
        <v>0</v>
      </c>
      <c r="G21" s="448">
        <v>0</v>
      </c>
    </row>
    <row r="22" spans="1:7" ht="20.25">
      <c r="A22" s="455" t="s">
        <v>1621</v>
      </c>
      <c r="B22" s="456">
        <v>0</v>
      </c>
      <c r="C22" s="456">
        <v>0.8</v>
      </c>
      <c r="D22" s="446">
        <v>0.8</v>
      </c>
      <c r="E22" s="457">
        <v>0</v>
      </c>
      <c r="F22" s="457">
        <v>0.6</v>
      </c>
      <c r="G22" s="448">
        <v>0.6</v>
      </c>
    </row>
    <row r="23" spans="1:7">
      <c r="A23" s="455" t="s">
        <v>1622</v>
      </c>
      <c r="B23" s="456">
        <v>0</v>
      </c>
      <c r="C23" s="456">
        <v>0.67</v>
      </c>
      <c r="D23" s="446">
        <v>0.67</v>
      </c>
      <c r="E23" s="457">
        <v>0</v>
      </c>
      <c r="F23" s="457">
        <v>0</v>
      </c>
      <c r="G23" s="448">
        <v>0</v>
      </c>
    </row>
    <row r="24" spans="1:7">
      <c r="A24" s="455" t="s">
        <v>1623</v>
      </c>
      <c r="B24" s="456">
        <v>0</v>
      </c>
      <c r="C24" s="456">
        <v>0.3</v>
      </c>
      <c r="D24" s="446">
        <v>0.3</v>
      </c>
      <c r="E24" s="457">
        <v>0</v>
      </c>
      <c r="F24" s="457">
        <v>0.23</v>
      </c>
      <c r="G24" s="448">
        <v>0.23</v>
      </c>
    </row>
    <row r="25" spans="1:7">
      <c r="A25" s="455" t="s">
        <v>1624</v>
      </c>
      <c r="B25" s="456">
        <v>0</v>
      </c>
      <c r="C25" s="456">
        <v>4.93</v>
      </c>
      <c r="D25" s="446">
        <v>4.93</v>
      </c>
      <c r="E25" s="457">
        <v>0</v>
      </c>
      <c r="F25" s="457">
        <v>3.94</v>
      </c>
      <c r="G25" s="448">
        <v>3.94</v>
      </c>
    </row>
    <row r="26" spans="1:7">
      <c r="A26" s="455" t="s">
        <v>1625</v>
      </c>
      <c r="B26" s="456">
        <v>0</v>
      </c>
      <c r="C26" s="456">
        <v>0.3</v>
      </c>
      <c r="D26" s="446">
        <v>0.3</v>
      </c>
      <c r="E26" s="457">
        <v>0</v>
      </c>
      <c r="F26" s="457">
        <v>0.26</v>
      </c>
      <c r="G26" s="448">
        <v>0.26</v>
      </c>
    </row>
    <row r="27" spans="1:7">
      <c r="A27" s="449" t="s">
        <v>1626</v>
      </c>
      <c r="B27" s="450">
        <v>5.28</v>
      </c>
      <c r="C27" s="450">
        <v>37.82</v>
      </c>
      <c r="D27" s="450">
        <v>43.1</v>
      </c>
      <c r="E27" s="451">
        <v>7.93</v>
      </c>
      <c r="F27" s="451">
        <v>35.31</v>
      </c>
      <c r="G27" s="452">
        <v>43.24</v>
      </c>
    </row>
    <row r="28" spans="1:7">
      <c r="A28" s="455" t="s">
        <v>1609</v>
      </c>
      <c r="B28" s="456"/>
      <c r="C28" s="456"/>
      <c r="D28" s="456"/>
      <c r="E28" s="456"/>
      <c r="F28" s="456"/>
      <c r="G28" s="456"/>
    </row>
    <row r="29" spans="1:7">
      <c r="A29" s="455" t="s">
        <v>1627</v>
      </c>
      <c r="B29" s="456">
        <v>0.25</v>
      </c>
      <c r="C29" s="456">
        <v>0</v>
      </c>
      <c r="D29" s="446">
        <v>0.25</v>
      </c>
      <c r="E29" s="457">
        <v>0.24</v>
      </c>
      <c r="F29" s="457">
        <v>0</v>
      </c>
      <c r="G29" s="448">
        <v>0.24</v>
      </c>
    </row>
    <row r="30" spans="1:7">
      <c r="A30" s="455" t="s">
        <v>1628</v>
      </c>
      <c r="B30" s="456">
        <v>0.91</v>
      </c>
      <c r="C30" s="456">
        <v>0</v>
      </c>
      <c r="D30" s="446">
        <v>0.91</v>
      </c>
      <c r="E30" s="457">
        <v>2.2799999999999998</v>
      </c>
      <c r="F30" s="457">
        <v>0</v>
      </c>
      <c r="G30" s="448">
        <v>2.2799999999999998</v>
      </c>
    </row>
    <row r="31" spans="1:7">
      <c r="A31" s="455" t="s">
        <v>1629</v>
      </c>
      <c r="B31" s="456">
        <v>3.05</v>
      </c>
      <c r="C31" s="456">
        <v>0</v>
      </c>
      <c r="D31" s="446">
        <v>3.05</v>
      </c>
      <c r="E31" s="457">
        <v>4.47</v>
      </c>
      <c r="F31" s="457">
        <v>0</v>
      </c>
      <c r="G31" s="448">
        <v>4.47</v>
      </c>
    </row>
    <row r="32" spans="1:7">
      <c r="A32" s="455" t="s">
        <v>1630</v>
      </c>
      <c r="B32" s="456">
        <v>0</v>
      </c>
      <c r="C32" s="456">
        <v>0</v>
      </c>
      <c r="D32" s="446">
        <v>0</v>
      </c>
      <c r="E32" s="457">
        <v>0</v>
      </c>
      <c r="F32" s="457">
        <v>0</v>
      </c>
      <c r="G32" s="448">
        <v>0</v>
      </c>
    </row>
    <row r="33" spans="1:9">
      <c r="A33" s="455" t="s">
        <v>1631</v>
      </c>
      <c r="B33" s="456">
        <v>1.07</v>
      </c>
      <c r="C33" s="456">
        <v>0</v>
      </c>
      <c r="D33" s="446">
        <v>1.07</v>
      </c>
      <c r="E33" s="457">
        <v>0.94</v>
      </c>
      <c r="F33" s="457">
        <v>0</v>
      </c>
      <c r="G33" s="448">
        <v>0.94</v>
      </c>
    </row>
    <row r="34" spans="1:9">
      <c r="A34" s="455" t="s">
        <v>1632</v>
      </c>
      <c r="B34" s="456">
        <v>0</v>
      </c>
      <c r="C34" s="456">
        <v>0</v>
      </c>
      <c r="D34" s="446">
        <v>0</v>
      </c>
      <c r="E34" s="457">
        <v>0</v>
      </c>
      <c r="F34" s="457">
        <v>0</v>
      </c>
      <c r="G34" s="448">
        <v>0</v>
      </c>
    </row>
    <row r="35" spans="1:9">
      <c r="A35" s="455" t="s">
        <v>1633</v>
      </c>
      <c r="B35" s="456">
        <v>0</v>
      </c>
      <c r="C35" s="456">
        <v>0</v>
      </c>
      <c r="D35" s="446">
        <v>0</v>
      </c>
      <c r="E35" s="457">
        <v>0</v>
      </c>
      <c r="F35" s="457">
        <v>0</v>
      </c>
      <c r="G35" s="448">
        <v>0</v>
      </c>
    </row>
    <row r="36" spans="1:9">
      <c r="A36" s="458" t="s">
        <v>1614</v>
      </c>
      <c r="B36" s="459"/>
      <c r="C36" s="459"/>
      <c r="D36" s="459"/>
      <c r="E36" s="459"/>
      <c r="F36" s="459"/>
      <c r="G36" s="459"/>
    </row>
    <row r="37" spans="1:9">
      <c r="A37" s="455" t="s">
        <v>1634</v>
      </c>
      <c r="B37" s="456">
        <v>0</v>
      </c>
      <c r="C37" s="456">
        <v>0.26</v>
      </c>
      <c r="D37" s="446">
        <v>0.26</v>
      </c>
      <c r="E37" s="457">
        <v>0</v>
      </c>
      <c r="F37" s="457">
        <v>0.21</v>
      </c>
      <c r="G37" s="448">
        <v>0.21</v>
      </c>
    </row>
    <row r="38" spans="1:9">
      <c r="A38" s="455" t="s">
        <v>1635</v>
      </c>
      <c r="B38" s="456">
        <v>0</v>
      </c>
      <c r="C38" s="456">
        <v>1.73</v>
      </c>
      <c r="D38" s="446">
        <v>1.73</v>
      </c>
      <c r="E38" s="457">
        <v>0</v>
      </c>
      <c r="F38" s="457">
        <v>1.24</v>
      </c>
      <c r="G38" s="448">
        <v>1.24</v>
      </c>
    </row>
    <row r="39" spans="1:9">
      <c r="A39" s="455" t="s">
        <v>1636</v>
      </c>
      <c r="B39" s="456">
        <v>0</v>
      </c>
      <c r="C39" s="456">
        <v>1</v>
      </c>
      <c r="D39" s="446">
        <v>1</v>
      </c>
      <c r="E39" s="457">
        <v>0</v>
      </c>
      <c r="F39" s="457">
        <v>0.95</v>
      </c>
      <c r="G39" s="448">
        <v>0.95</v>
      </c>
    </row>
    <row r="40" spans="1:9">
      <c r="A40" s="455" t="s">
        <v>1637</v>
      </c>
      <c r="B40" s="456">
        <v>0</v>
      </c>
      <c r="C40" s="456">
        <v>11.74</v>
      </c>
      <c r="D40" s="446">
        <v>11.74</v>
      </c>
      <c r="E40" s="457">
        <v>0</v>
      </c>
      <c r="F40" s="457">
        <v>10.94</v>
      </c>
      <c r="G40" s="448">
        <v>10.94</v>
      </c>
    </row>
    <row r="41" spans="1:9">
      <c r="A41" s="455" t="s">
        <v>1638</v>
      </c>
      <c r="B41" s="456">
        <v>0</v>
      </c>
      <c r="C41" s="456">
        <v>22.36</v>
      </c>
      <c r="D41" s="446">
        <v>22.36</v>
      </c>
      <c r="E41" s="457">
        <v>0</v>
      </c>
      <c r="F41" s="457">
        <v>21.46</v>
      </c>
      <c r="G41" s="448">
        <v>21.46</v>
      </c>
    </row>
    <row r="42" spans="1:9">
      <c r="A42" s="455" t="s">
        <v>1639</v>
      </c>
      <c r="B42" s="456">
        <v>0</v>
      </c>
      <c r="C42" s="456">
        <v>0.4</v>
      </c>
      <c r="D42" s="446">
        <v>0.4</v>
      </c>
      <c r="E42" s="457">
        <v>0</v>
      </c>
      <c r="F42" s="457">
        <v>0.3</v>
      </c>
      <c r="G42" s="448">
        <v>0.3</v>
      </c>
    </row>
    <row r="43" spans="1:9">
      <c r="A43" s="455" t="s">
        <v>1640</v>
      </c>
      <c r="B43" s="456">
        <v>0</v>
      </c>
      <c r="C43" s="456">
        <v>0</v>
      </c>
      <c r="D43" s="446">
        <v>0</v>
      </c>
      <c r="E43" s="457">
        <v>0</v>
      </c>
      <c r="F43" s="457">
        <v>0</v>
      </c>
      <c r="G43" s="448">
        <v>0</v>
      </c>
    </row>
    <row r="44" spans="1:9" ht="20.25">
      <c r="A44" s="455" t="s">
        <v>1641</v>
      </c>
      <c r="B44" s="456">
        <v>0</v>
      </c>
      <c r="C44" s="456">
        <v>0.33</v>
      </c>
      <c r="D44" s="446">
        <v>0.33</v>
      </c>
      <c r="E44" s="457">
        <v>0</v>
      </c>
      <c r="F44" s="457">
        <v>0.22</v>
      </c>
      <c r="G44" s="448">
        <v>0.22</v>
      </c>
    </row>
    <row r="45" spans="1:9">
      <c r="A45" s="449" t="s">
        <v>1642</v>
      </c>
      <c r="B45" s="450">
        <v>43.14</v>
      </c>
      <c r="C45" s="450">
        <v>2.7</v>
      </c>
      <c r="D45" s="450">
        <v>45.84</v>
      </c>
      <c r="E45" s="451">
        <v>3.16</v>
      </c>
      <c r="F45" s="451">
        <v>0.89</v>
      </c>
      <c r="G45" s="452">
        <v>4.04</v>
      </c>
    </row>
    <row r="46" spans="1:9">
      <c r="A46" s="455" t="s">
        <v>1609</v>
      </c>
      <c r="B46" s="456"/>
      <c r="C46" s="456"/>
      <c r="D46" s="456"/>
      <c r="E46" s="456"/>
      <c r="F46" s="456"/>
      <c r="G46" s="456"/>
      <c r="I46" s="453"/>
    </row>
    <row r="47" spans="1:9">
      <c r="A47" s="455" t="s">
        <v>1643</v>
      </c>
      <c r="B47" s="456">
        <v>0.76</v>
      </c>
      <c r="C47" s="456">
        <v>0</v>
      </c>
      <c r="D47" s="446">
        <v>0.76</v>
      </c>
      <c r="E47" s="457">
        <v>0.68</v>
      </c>
      <c r="F47" s="457">
        <v>0</v>
      </c>
      <c r="G47" s="448">
        <v>0.68</v>
      </c>
      <c r="I47" s="460"/>
    </row>
    <row r="48" spans="1:9">
      <c r="A48" s="455" t="s">
        <v>1644</v>
      </c>
      <c r="B48" s="456">
        <v>2.4500000000000002</v>
      </c>
      <c r="C48" s="456">
        <v>0</v>
      </c>
      <c r="D48" s="446">
        <v>2.4500000000000002</v>
      </c>
      <c r="E48" s="457">
        <v>2.15</v>
      </c>
      <c r="F48" s="457">
        <v>0</v>
      </c>
      <c r="G48" s="448">
        <v>2.15</v>
      </c>
      <c r="I48" s="461"/>
    </row>
    <row r="49" spans="1:9">
      <c r="A49" s="455" t="s">
        <v>1645</v>
      </c>
      <c r="B49" s="456">
        <v>39.94</v>
      </c>
      <c r="C49" s="456">
        <v>0</v>
      </c>
      <c r="D49" s="446">
        <v>39.94</v>
      </c>
      <c r="E49" s="457">
        <v>0.32</v>
      </c>
      <c r="F49" s="457">
        <v>0</v>
      </c>
      <c r="G49" s="448">
        <v>0.32</v>
      </c>
      <c r="I49" s="462"/>
    </row>
    <row r="50" spans="1:9">
      <c r="A50" s="458" t="s">
        <v>1614</v>
      </c>
      <c r="B50" s="456"/>
      <c r="C50" s="456"/>
      <c r="D50" s="456"/>
      <c r="E50" s="456"/>
      <c r="F50" s="456"/>
      <c r="G50" s="456"/>
      <c r="I50" s="460"/>
    </row>
    <row r="51" spans="1:9">
      <c r="A51" s="455" t="s">
        <v>1646</v>
      </c>
      <c r="B51" s="456">
        <v>0</v>
      </c>
      <c r="C51" s="456">
        <v>0.75</v>
      </c>
      <c r="D51" s="446">
        <v>0.75</v>
      </c>
      <c r="E51" s="457">
        <v>0</v>
      </c>
      <c r="F51" s="457">
        <v>0</v>
      </c>
      <c r="G51" s="448">
        <v>0</v>
      </c>
      <c r="I51" s="460"/>
    </row>
    <row r="52" spans="1:9">
      <c r="A52" s="455" t="s">
        <v>1647</v>
      </c>
      <c r="B52" s="456">
        <v>0</v>
      </c>
      <c r="C52" s="456">
        <v>0.45</v>
      </c>
      <c r="D52" s="446">
        <v>0.45</v>
      </c>
      <c r="E52" s="457">
        <v>0</v>
      </c>
      <c r="F52" s="457">
        <v>0.26</v>
      </c>
      <c r="G52" s="448">
        <v>0.26</v>
      </c>
      <c r="I52" s="462"/>
    </row>
    <row r="53" spans="1:9">
      <c r="A53" s="455" t="s">
        <v>1648</v>
      </c>
      <c r="B53" s="456">
        <v>0</v>
      </c>
      <c r="C53" s="456">
        <v>1.5</v>
      </c>
      <c r="D53" s="446">
        <v>1.5</v>
      </c>
      <c r="E53" s="457">
        <v>0</v>
      </c>
      <c r="F53" s="457">
        <v>0.63</v>
      </c>
      <c r="G53" s="448">
        <v>0.63</v>
      </c>
      <c r="I53" s="453"/>
    </row>
    <row r="54" spans="1:9">
      <c r="A54" s="449" t="s">
        <v>1649</v>
      </c>
      <c r="B54" s="450">
        <v>5.6</v>
      </c>
      <c r="C54" s="450">
        <v>4.8899999999999997</v>
      </c>
      <c r="D54" s="450">
        <v>10.49</v>
      </c>
      <c r="E54" s="451">
        <v>4.68</v>
      </c>
      <c r="F54" s="451">
        <v>3.95</v>
      </c>
      <c r="G54" s="452">
        <v>8.6300000000000008</v>
      </c>
      <c r="I54" s="463"/>
    </row>
    <row r="55" spans="1:9">
      <c r="A55" s="455" t="s">
        <v>1609</v>
      </c>
      <c r="B55" s="456"/>
      <c r="C55" s="456"/>
      <c r="D55" s="456"/>
      <c r="E55" s="456"/>
      <c r="F55" s="456"/>
      <c r="G55" s="456"/>
      <c r="I55" s="463"/>
    </row>
    <row r="56" spans="1:9">
      <c r="A56" s="455" t="s">
        <v>1650</v>
      </c>
      <c r="B56" s="456">
        <v>1.43</v>
      </c>
      <c r="C56" s="456">
        <v>0</v>
      </c>
      <c r="D56" s="446">
        <v>1.43</v>
      </c>
      <c r="E56" s="457">
        <v>0.94</v>
      </c>
      <c r="F56" s="457">
        <v>0</v>
      </c>
      <c r="G56" s="448">
        <v>0.94</v>
      </c>
      <c r="I56" s="463"/>
    </row>
    <row r="57" spans="1:9">
      <c r="A57" s="455" t="s">
        <v>1651</v>
      </c>
      <c r="B57" s="456">
        <v>0.33</v>
      </c>
      <c r="C57" s="456">
        <v>0</v>
      </c>
      <c r="D57" s="446">
        <v>0.33</v>
      </c>
      <c r="E57" s="457">
        <v>0.28999999999999998</v>
      </c>
      <c r="F57" s="457">
        <v>0</v>
      </c>
      <c r="G57" s="448">
        <v>0.28999999999999998</v>
      </c>
      <c r="I57" s="463"/>
    </row>
    <row r="58" spans="1:9">
      <c r="A58" s="455" t="s">
        <v>1652</v>
      </c>
      <c r="B58" s="456">
        <v>2.2799999999999998</v>
      </c>
      <c r="C58" s="456">
        <v>0</v>
      </c>
      <c r="D58" s="446">
        <v>2.2799999999999998</v>
      </c>
      <c r="E58" s="457">
        <v>1.79</v>
      </c>
      <c r="F58" s="457">
        <v>0</v>
      </c>
      <c r="G58" s="448">
        <v>1.79</v>
      </c>
      <c r="I58" s="463"/>
    </row>
    <row r="59" spans="1:9">
      <c r="A59" s="455" t="s">
        <v>1633</v>
      </c>
      <c r="B59" s="456">
        <v>1.56</v>
      </c>
      <c r="C59" s="456">
        <v>0</v>
      </c>
      <c r="D59" s="446">
        <v>1.56</v>
      </c>
      <c r="E59" s="457">
        <v>1.67</v>
      </c>
      <c r="F59" s="457">
        <v>0</v>
      </c>
      <c r="G59" s="448">
        <v>1.67</v>
      </c>
      <c r="I59" s="463"/>
    </row>
    <row r="60" spans="1:9">
      <c r="A60" s="458" t="s">
        <v>1614</v>
      </c>
      <c r="B60" s="456"/>
      <c r="C60" s="456"/>
      <c r="D60" s="456"/>
      <c r="E60" s="456"/>
      <c r="F60" s="456"/>
      <c r="G60" s="456"/>
      <c r="I60" s="464"/>
    </row>
    <row r="61" spans="1:9">
      <c r="A61" s="455" t="s">
        <v>1653</v>
      </c>
      <c r="B61" s="456">
        <v>0</v>
      </c>
      <c r="C61" s="456">
        <v>4.49</v>
      </c>
      <c r="D61" s="446">
        <v>4.49</v>
      </c>
      <c r="E61" s="457">
        <v>0</v>
      </c>
      <c r="F61" s="457">
        <v>3.68</v>
      </c>
      <c r="G61" s="448">
        <v>3.68</v>
      </c>
    </row>
    <row r="62" spans="1:9">
      <c r="A62" s="455" t="s">
        <v>1654</v>
      </c>
      <c r="B62" s="456">
        <v>0</v>
      </c>
      <c r="C62" s="456">
        <v>0.4</v>
      </c>
      <c r="D62" s="446">
        <v>0.4</v>
      </c>
      <c r="E62" s="457">
        <v>0</v>
      </c>
      <c r="F62" s="457">
        <v>0.28000000000000003</v>
      </c>
      <c r="G62" s="448">
        <v>0.28000000000000003</v>
      </c>
    </row>
    <row r="63" spans="1:9" ht="20.25">
      <c r="A63" s="449" t="s">
        <v>1655</v>
      </c>
      <c r="B63" s="450">
        <v>0.89</v>
      </c>
      <c r="C63" s="450">
        <v>18.350000000000001</v>
      </c>
      <c r="D63" s="450">
        <v>19.23</v>
      </c>
      <c r="E63" s="451">
        <v>0.88</v>
      </c>
      <c r="F63" s="451">
        <v>28.16</v>
      </c>
      <c r="G63" s="452">
        <v>29.04</v>
      </c>
    </row>
    <row r="64" spans="1:9">
      <c r="A64" s="455" t="s">
        <v>1609</v>
      </c>
      <c r="B64" s="456"/>
      <c r="C64" s="456"/>
      <c r="D64" s="456"/>
      <c r="E64" s="456"/>
      <c r="F64" s="456"/>
      <c r="G64" s="456"/>
    </row>
    <row r="65" spans="1:7">
      <c r="A65" s="455" t="s">
        <v>1656</v>
      </c>
      <c r="B65" s="456">
        <v>0.89</v>
      </c>
      <c r="C65" s="456">
        <v>0</v>
      </c>
      <c r="D65" s="446">
        <v>0.89</v>
      </c>
      <c r="E65" s="457">
        <v>0.88</v>
      </c>
      <c r="F65" s="457">
        <v>0</v>
      </c>
      <c r="G65" s="448">
        <v>0.88</v>
      </c>
    </row>
    <row r="66" spans="1:7">
      <c r="A66" s="458" t="s">
        <v>1614</v>
      </c>
      <c r="B66" s="456"/>
      <c r="C66" s="456"/>
      <c r="D66" s="456"/>
      <c r="E66" s="456"/>
      <c r="F66" s="456"/>
      <c r="G66" s="456"/>
    </row>
    <row r="67" spans="1:7" ht="20.25">
      <c r="A67" s="455" t="s">
        <v>1657</v>
      </c>
      <c r="B67" s="456">
        <v>0</v>
      </c>
      <c r="C67" s="456">
        <v>0.88</v>
      </c>
      <c r="D67" s="446">
        <v>0.88</v>
      </c>
      <c r="E67" s="457">
        <v>0</v>
      </c>
      <c r="F67" s="457">
        <v>0.82</v>
      </c>
      <c r="G67" s="448">
        <v>0.82</v>
      </c>
    </row>
    <row r="68" spans="1:7" ht="20.25">
      <c r="A68" s="455" t="s">
        <v>1658</v>
      </c>
      <c r="B68" s="456">
        <v>0</v>
      </c>
      <c r="C68" s="456">
        <v>17.47</v>
      </c>
      <c r="D68" s="446">
        <v>17.47</v>
      </c>
      <c r="E68" s="457">
        <v>0</v>
      </c>
      <c r="F68" s="457">
        <v>27.34</v>
      </c>
      <c r="G68" s="448">
        <v>27.34</v>
      </c>
    </row>
    <row r="69" spans="1:7">
      <c r="A69" s="449" t="s">
        <v>1659</v>
      </c>
      <c r="B69" s="450">
        <v>21.28</v>
      </c>
      <c r="C69" s="450">
        <v>9.27</v>
      </c>
      <c r="D69" s="450">
        <v>30.55</v>
      </c>
      <c r="E69" s="451">
        <v>21.68</v>
      </c>
      <c r="F69" s="451">
        <v>10.56</v>
      </c>
      <c r="G69" s="452">
        <v>32.24</v>
      </c>
    </row>
    <row r="70" spans="1:7">
      <c r="A70" s="455" t="s">
        <v>1609</v>
      </c>
      <c r="B70" s="456"/>
      <c r="C70" s="456"/>
      <c r="D70" s="456"/>
      <c r="E70" s="456"/>
      <c r="F70" s="456"/>
      <c r="G70" s="456"/>
    </row>
    <row r="71" spans="1:7">
      <c r="A71" s="455" t="s">
        <v>1660</v>
      </c>
      <c r="B71" s="456">
        <v>5.59</v>
      </c>
      <c r="C71" s="456">
        <v>0</v>
      </c>
      <c r="D71" s="446">
        <v>5.59</v>
      </c>
      <c r="E71" s="457">
        <v>5.36</v>
      </c>
      <c r="F71" s="457">
        <v>0</v>
      </c>
      <c r="G71" s="448">
        <v>5.36</v>
      </c>
    </row>
    <row r="72" spans="1:7">
      <c r="A72" s="455" t="s">
        <v>1661</v>
      </c>
      <c r="B72" s="456">
        <v>1.63</v>
      </c>
      <c r="C72" s="456">
        <v>0</v>
      </c>
      <c r="D72" s="446">
        <v>1.63</v>
      </c>
      <c r="E72" s="457">
        <v>1.69</v>
      </c>
      <c r="F72" s="457">
        <v>0</v>
      </c>
      <c r="G72" s="448">
        <v>1.69</v>
      </c>
    </row>
    <row r="73" spans="1:7">
      <c r="A73" s="455" t="s">
        <v>1662</v>
      </c>
      <c r="B73" s="456">
        <v>0.5</v>
      </c>
      <c r="C73" s="456">
        <v>0</v>
      </c>
      <c r="D73" s="446">
        <v>0.5</v>
      </c>
      <c r="E73" s="457">
        <v>0.46</v>
      </c>
      <c r="F73" s="457">
        <v>0</v>
      </c>
      <c r="G73" s="448">
        <v>0.46</v>
      </c>
    </row>
    <row r="74" spans="1:7">
      <c r="A74" s="455" t="s">
        <v>1656</v>
      </c>
      <c r="B74" s="456">
        <v>0</v>
      </c>
      <c r="C74" s="456">
        <v>0</v>
      </c>
      <c r="D74" s="446">
        <v>0</v>
      </c>
      <c r="E74" s="457">
        <v>0</v>
      </c>
      <c r="F74" s="457">
        <v>0</v>
      </c>
      <c r="G74" s="448">
        <v>0</v>
      </c>
    </row>
    <row r="75" spans="1:7">
      <c r="A75" s="455" t="s">
        <v>1663</v>
      </c>
      <c r="B75" s="456">
        <v>0.81</v>
      </c>
      <c r="C75" s="456">
        <v>0</v>
      </c>
      <c r="D75" s="446">
        <v>0.81</v>
      </c>
      <c r="E75" s="457">
        <v>0.66</v>
      </c>
      <c r="F75" s="457">
        <v>0</v>
      </c>
      <c r="G75" s="448">
        <v>0.66</v>
      </c>
    </row>
    <row r="76" spans="1:7">
      <c r="A76" s="455" t="s">
        <v>1664</v>
      </c>
      <c r="B76" s="456">
        <v>12.75</v>
      </c>
      <c r="C76" s="456">
        <v>0</v>
      </c>
      <c r="D76" s="446">
        <v>12.75</v>
      </c>
      <c r="E76" s="457">
        <v>13.51</v>
      </c>
      <c r="F76" s="457">
        <v>0</v>
      </c>
      <c r="G76" s="448">
        <v>13.51</v>
      </c>
    </row>
    <row r="77" spans="1:7">
      <c r="A77" s="458" t="s">
        <v>1614</v>
      </c>
      <c r="B77" s="456"/>
      <c r="C77" s="456"/>
      <c r="D77" s="456"/>
      <c r="E77" s="456"/>
      <c r="F77" s="456"/>
      <c r="G77" s="456"/>
    </row>
    <row r="78" spans="1:7">
      <c r="A78" s="455" t="s">
        <v>1665</v>
      </c>
      <c r="B78" s="456">
        <v>0</v>
      </c>
      <c r="C78" s="456">
        <v>2.64</v>
      </c>
      <c r="D78" s="446">
        <v>2.64</v>
      </c>
      <c r="E78" s="457">
        <v>0</v>
      </c>
      <c r="F78" s="457">
        <v>2.14</v>
      </c>
      <c r="G78" s="448">
        <v>2.14</v>
      </c>
    </row>
    <row r="79" spans="1:7">
      <c r="A79" s="455" t="s">
        <v>1666</v>
      </c>
      <c r="B79" s="456">
        <v>0</v>
      </c>
      <c r="C79" s="456">
        <v>1.42</v>
      </c>
      <c r="D79" s="446">
        <v>1.42</v>
      </c>
      <c r="E79" s="457">
        <v>0</v>
      </c>
      <c r="F79" s="457">
        <v>1.34</v>
      </c>
      <c r="G79" s="448">
        <v>1.34</v>
      </c>
    </row>
    <row r="80" spans="1:7">
      <c r="A80" s="455" t="s">
        <v>1667</v>
      </c>
      <c r="B80" s="456">
        <v>0</v>
      </c>
      <c r="C80" s="456">
        <v>0</v>
      </c>
      <c r="D80" s="446">
        <v>0</v>
      </c>
      <c r="E80" s="457">
        <v>0</v>
      </c>
      <c r="F80" s="457">
        <v>0</v>
      </c>
      <c r="G80" s="448">
        <v>0</v>
      </c>
    </row>
    <row r="81" spans="1:7">
      <c r="A81" s="455" t="s">
        <v>1668</v>
      </c>
      <c r="B81" s="456"/>
      <c r="C81" s="456"/>
      <c r="D81" s="456"/>
      <c r="E81" s="457"/>
      <c r="F81" s="457"/>
      <c r="G81" s="465"/>
    </row>
    <row r="82" spans="1:7">
      <c r="A82" s="455" t="s">
        <v>1669</v>
      </c>
      <c r="B82" s="456">
        <v>0</v>
      </c>
      <c r="C82" s="456">
        <v>0</v>
      </c>
      <c r="D82" s="446">
        <v>0</v>
      </c>
      <c r="E82" s="457">
        <v>0</v>
      </c>
      <c r="F82" s="457">
        <v>0</v>
      </c>
      <c r="G82" s="448">
        <v>0</v>
      </c>
    </row>
    <row r="83" spans="1:7">
      <c r="A83" s="455" t="s">
        <v>1670</v>
      </c>
      <c r="B83" s="456"/>
      <c r="C83" s="456"/>
      <c r="D83" s="456"/>
      <c r="E83" s="457"/>
      <c r="F83" s="457"/>
      <c r="G83" s="465"/>
    </row>
    <row r="84" spans="1:7">
      <c r="A84" s="455" t="s">
        <v>1671</v>
      </c>
      <c r="B84" s="456">
        <v>0</v>
      </c>
      <c r="C84" s="456">
        <v>1</v>
      </c>
      <c r="D84" s="446">
        <v>1</v>
      </c>
      <c r="E84" s="457">
        <v>0</v>
      </c>
      <c r="F84" s="457">
        <v>1.3</v>
      </c>
      <c r="G84" s="448">
        <v>1.3</v>
      </c>
    </row>
    <row r="85" spans="1:7">
      <c r="A85" s="455" t="s">
        <v>1672</v>
      </c>
      <c r="B85" s="456">
        <v>0</v>
      </c>
      <c r="C85" s="456">
        <v>1.25</v>
      </c>
      <c r="D85" s="446">
        <v>1.25</v>
      </c>
      <c r="E85" s="457">
        <v>0</v>
      </c>
      <c r="F85" s="457">
        <v>1.78</v>
      </c>
      <c r="G85" s="448">
        <v>1.78</v>
      </c>
    </row>
    <row r="86" spans="1:7">
      <c r="A86" s="455" t="s">
        <v>1673</v>
      </c>
      <c r="B86" s="456">
        <v>0</v>
      </c>
      <c r="C86" s="456">
        <v>0</v>
      </c>
      <c r="D86" s="446">
        <v>0</v>
      </c>
      <c r="E86" s="457">
        <v>0</v>
      </c>
      <c r="F86" s="457">
        <v>0</v>
      </c>
      <c r="G86" s="448">
        <v>0</v>
      </c>
    </row>
    <row r="87" spans="1:7">
      <c r="A87" s="455" t="s">
        <v>1674</v>
      </c>
      <c r="B87" s="456"/>
      <c r="C87" s="456"/>
      <c r="D87" s="456"/>
      <c r="E87" s="457"/>
      <c r="F87" s="457"/>
      <c r="G87" s="465"/>
    </row>
    <row r="88" spans="1:7">
      <c r="A88" s="455" t="s">
        <v>1675</v>
      </c>
      <c r="B88" s="456">
        <v>0</v>
      </c>
      <c r="C88" s="456">
        <v>1.17</v>
      </c>
      <c r="D88" s="446">
        <v>1.17</v>
      </c>
      <c r="E88" s="457">
        <v>0</v>
      </c>
      <c r="F88" s="457">
        <v>1.39</v>
      </c>
      <c r="G88" s="448">
        <v>1.39</v>
      </c>
    </row>
    <row r="89" spans="1:7">
      <c r="A89" s="455" t="s">
        <v>1676</v>
      </c>
      <c r="B89" s="456">
        <v>0</v>
      </c>
      <c r="C89" s="456">
        <v>0.68</v>
      </c>
      <c r="D89" s="446">
        <v>0.68</v>
      </c>
      <c r="E89" s="457">
        <v>0</v>
      </c>
      <c r="F89" s="457">
        <v>1.69</v>
      </c>
      <c r="G89" s="448">
        <v>1.69</v>
      </c>
    </row>
    <row r="90" spans="1:7">
      <c r="A90" s="455" t="s">
        <v>1677</v>
      </c>
      <c r="B90" s="456"/>
      <c r="C90" s="456"/>
      <c r="D90" s="456"/>
      <c r="E90" s="457"/>
      <c r="F90" s="457"/>
      <c r="G90" s="465"/>
    </row>
    <row r="91" spans="1:7">
      <c r="A91" s="455" t="s">
        <v>1678</v>
      </c>
      <c r="B91" s="456">
        <v>0</v>
      </c>
      <c r="C91" s="456">
        <v>1.1100000000000001</v>
      </c>
      <c r="D91" s="446">
        <v>1.1100000000000001</v>
      </c>
      <c r="E91" s="457">
        <v>0</v>
      </c>
      <c r="F91" s="457">
        <v>0.9</v>
      </c>
      <c r="G91" s="448">
        <v>0.9</v>
      </c>
    </row>
    <row r="92" spans="1:7">
      <c r="A92" s="445" t="s">
        <v>1679</v>
      </c>
      <c r="B92" s="446">
        <v>3.84</v>
      </c>
      <c r="C92" s="446">
        <v>2.13</v>
      </c>
      <c r="D92" s="446">
        <v>5.97</v>
      </c>
      <c r="E92" s="447">
        <v>3.69</v>
      </c>
      <c r="F92" s="447">
        <v>2.04</v>
      </c>
      <c r="G92" s="448">
        <v>5.74</v>
      </c>
    </row>
    <row r="93" spans="1:7" ht="13.5" thickBot="1">
      <c r="A93" s="466" t="s">
        <v>1680</v>
      </c>
      <c r="B93" s="467">
        <v>3.84</v>
      </c>
      <c r="C93" s="467">
        <v>2.13</v>
      </c>
      <c r="D93" s="467">
        <v>5.97</v>
      </c>
      <c r="E93" s="468">
        <v>3.69</v>
      </c>
      <c r="F93" s="468">
        <v>2.04</v>
      </c>
      <c r="G93" s="469">
        <v>5.74</v>
      </c>
    </row>
    <row r="94" spans="1:7">
      <c r="A94" s="470" t="s">
        <v>1609</v>
      </c>
      <c r="B94" s="471"/>
      <c r="C94" s="471"/>
      <c r="D94" s="471"/>
      <c r="E94" s="471"/>
      <c r="F94" s="471"/>
      <c r="G94" s="471"/>
    </row>
    <row r="95" spans="1:7">
      <c r="A95" s="455" t="s">
        <v>1660</v>
      </c>
      <c r="B95" s="456">
        <v>3.84</v>
      </c>
      <c r="C95" s="456">
        <v>0</v>
      </c>
      <c r="D95" s="446">
        <v>3.84</v>
      </c>
      <c r="E95" s="457">
        <v>3.69</v>
      </c>
      <c r="F95" s="457">
        <v>0</v>
      </c>
      <c r="G95" s="448">
        <v>3.69</v>
      </c>
    </row>
    <row r="96" spans="1:7">
      <c r="A96" s="458" t="s">
        <v>1614</v>
      </c>
      <c r="B96" s="456"/>
      <c r="C96" s="456"/>
      <c r="D96" s="456"/>
      <c r="E96" s="456"/>
      <c r="F96" s="456"/>
      <c r="G96" s="456"/>
    </row>
    <row r="97" spans="1:7">
      <c r="A97" s="455" t="s">
        <v>1681</v>
      </c>
      <c r="B97" s="456">
        <v>0</v>
      </c>
      <c r="C97" s="456">
        <v>2.13</v>
      </c>
      <c r="D97" s="446">
        <v>2.13</v>
      </c>
      <c r="E97" s="457">
        <v>0</v>
      </c>
      <c r="F97" s="457">
        <v>2.04</v>
      </c>
      <c r="G97" s="448">
        <v>2.04</v>
      </c>
    </row>
    <row r="98" spans="1:7">
      <c r="A98" s="445" t="s">
        <v>1682</v>
      </c>
      <c r="B98" s="446">
        <v>0.14000000000000001</v>
      </c>
      <c r="C98" s="446">
        <v>6.22</v>
      </c>
      <c r="D98" s="446">
        <v>6.36</v>
      </c>
      <c r="E98" s="447">
        <v>0.37</v>
      </c>
      <c r="F98" s="447">
        <v>6.28</v>
      </c>
      <c r="G98" s="448">
        <v>6.66</v>
      </c>
    </row>
    <row r="99" spans="1:7">
      <c r="A99" s="449" t="s">
        <v>1683</v>
      </c>
      <c r="B99" s="450">
        <v>0.14000000000000001</v>
      </c>
      <c r="C99" s="450">
        <v>6.22</v>
      </c>
      <c r="D99" s="450">
        <v>6.36</v>
      </c>
      <c r="E99" s="451">
        <v>0.37</v>
      </c>
      <c r="F99" s="451">
        <v>6.28</v>
      </c>
      <c r="G99" s="452">
        <v>6.66</v>
      </c>
    </row>
    <row r="100" spans="1:7">
      <c r="A100" s="455" t="s">
        <v>1609</v>
      </c>
      <c r="B100" s="456"/>
      <c r="C100" s="456"/>
      <c r="D100" s="456"/>
      <c r="E100" s="456"/>
      <c r="F100" s="456"/>
      <c r="G100" s="456"/>
    </row>
    <row r="101" spans="1:7">
      <c r="A101" s="455" t="s">
        <v>1684</v>
      </c>
      <c r="B101" s="456">
        <v>0.14000000000000001</v>
      </c>
      <c r="C101" s="456">
        <v>0</v>
      </c>
      <c r="D101" s="446">
        <v>0.14000000000000001</v>
      </c>
      <c r="E101" s="457">
        <v>0.37</v>
      </c>
      <c r="F101" s="457">
        <v>0</v>
      </c>
      <c r="G101" s="448">
        <v>0.37</v>
      </c>
    </row>
    <row r="102" spans="1:7">
      <c r="A102" s="458" t="s">
        <v>1614</v>
      </c>
      <c r="B102" s="456"/>
      <c r="C102" s="456"/>
      <c r="D102" s="456"/>
      <c r="E102" s="456"/>
      <c r="F102" s="456"/>
      <c r="G102" s="456"/>
    </row>
    <row r="103" spans="1:7">
      <c r="A103" s="455" t="s">
        <v>1685</v>
      </c>
      <c r="B103" s="456">
        <v>0</v>
      </c>
      <c r="C103" s="456">
        <v>6.22</v>
      </c>
      <c r="D103" s="446">
        <v>6.22</v>
      </c>
      <c r="E103" s="457">
        <v>0</v>
      </c>
      <c r="F103" s="457">
        <v>6.28</v>
      </c>
      <c r="G103" s="448">
        <v>6.28</v>
      </c>
    </row>
    <row r="104" spans="1:7">
      <c r="A104" s="445" t="s">
        <v>1686</v>
      </c>
      <c r="B104" s="446">
        <v>3.69</v>
      </c>
      <c r="C104" s="446">
        <v>7.46</v>
      </c>
      <c r="D104" s="446">
        <v>11.16</v>
      </c>
      <c r="E104" s="447">
        <v>3.63</v>
      </c>
      <c r="F104" s="447">
        <v>7.36</v>
      </c>
      <c r="G104" s="448">
        <v>11</v>
      </c>
    </row>
    <row r="105" spans="1:7">
      <c r="A105" s="449" t="s">
        <v>1687</v>
      </c>
      <c r="B105" s="450">
        <v>3.69</v>
      </c>
      <c r="C105" s="450">
        <v>7.46</v>
      </c>
      <c r="D105" s="450">
        <v>11.16</v>
      </c>
      <c r="E105" s="451">
        <v>3.63</v>
      </c>
      <c r="F105" s="451">
        <v>7.36</v>
      </c>
      <c r="G105" s="452">
        <v>11</v>
      </c>
    </row>
    <row r="106" spans="1:7">
      <c r="A106" s="455" t="s">
        <v>1609</v>
      </c>
      <c r="B106" s="456"/>
      <c r="C106" s="456"/>
      <c r="D106" s="456"/>
      <c r="E106" s="456"/>
      <c r="F106" s="456"/>
      <c r="G106" s="456"/>
    </row>
    <row r="107" spans="1:7">
      <c r="A107" s="455" t="s">
        <v>1688</v>
      </c>
      <c r="B107" s="456">
        <v>2.62</v>
      </c>
      <c r="C107" s="456">
        <v>0</v>
      </c>
      <c r="D107" s="446">
        <v>2.62</v>
      </c>
      <c r="E107" s="457">
        <v>2.62</v>
      </c>
      <c r="F107" s="457">
        <v>0</v>
      </c>
      <c r="G107" s="448">
        <v>2.62</v>
      </c>
    </row>
    <row r="108" spans="1:7">
      <c r="A108" s="455" t="s">
        <v>1689</v>
      </c>
      <c r="B108" s="456">
        <v>0.12</v>
      </c>
      <c r="C108" s="456">
        <v>0</v>
      </c>
      <c r="D108" s="446">
        <v>0.12</v>
      </c>
      <c r="E108" s="457">
        <v>0.12</v>
      </c>
      <c r="F108" s="457">
        <v>0</v>
      </c>
      <c r="G108" s="448">
        <v>0.12</v>
      </c>
    </row>
    <row r="109" spans="1:7">
      <c r="A109" s="455" t="s">
        <v>1690</v>
      </c>
      <c r="B109" s="456">
        <v>0.12</v>
      </c>
      <c r="C109" s="456">
        <v>0</v>
      </c>
      <c r="D109" s="446">
        <v>0.12</v>
      </c>
      <c r="E109" s="457">
        <v>0.12</v>
      </c>
      <c r="F109" s="457">
        <v>0</v>
      </c>
      <c r="G109" s="448">
        <v>0.12</v>
      </c>
    </row>
    <row r="110" spans="1:7">
      <c r="A110" s="455" t="s">
        <v>1691</v>
      </c>
      <c r="B110" s="456">
        <v>0.06</v>
      </c>
      <c r="C110" s="456">
        <v>0</v>
      </c>
      <c r="D110" s="446">
        <v>0.06</v>
      </c>
      <c r="E110" s="457">
        <v>0.06</v>
      </c>
      <c r="F110" s="457">
        <v>0</v>
      </c>
      <c r="G110" s="448">
        <v>0.06</v>
      </c>
    </row>
    <row r="111" spans="1:7">
      <c r="A111" s="455" t="s">
        <v>1692</v>
      </c>
      <c r="B111" s="456">
        <v>0.12</v>
      </c>
      <c r="C111" s="456">
        <v>0</v>
      </c>
      <c r="D111" s="446">
        <v>0.12</v>
      </c>
      <c r="E111" s="457">
        <v>0.11</v>
      </c>
      <c r="F111" s="457">
        <v>0</v>
      </c>
      <c r="G111" s="448">
        <v>0.11</v>
      </c>
    </row>
    <row r="112" spans="1:7">
      <c r="A112" s="455" t="s">
        <v>1693</v>
      </c>
      <c r="B112" s="456">
        <v>0.23</v>
      </c>
      <c r="C112" s="456">
        <v>0</v>
      </c>
      <c r="D112" s="446">
        <v>0.23</v>
      </c>
      <c r="E112" s="457">
        <v>0.2</v>
      </c>
      <c r="F112" s="457">
        <v>0</v>
      </c>
      <c r="G112" s="448">
        <v>0.2</v>
      </c>
    </row>
    <row r="113" spans="1:7">
      <c r="A113" s="455" t="s">
        <v>1694</v>
      </c>
      <c r="B113" s="456">
        <v>0.03</v>
      </c>
      <c r="C113" s="456">
        <v>0</v>
      </c>
      <c r="D113" s="446">
        <v>0.03</v>
      </c>
      <c r="E113" s="457">
        <v>0.03</v>
      </c>
      <c r="F113" s="457">
        <v>0</v>
      </c>
      <c r="G113" s="448">
        <v>0.03</v>
      </c>
    </row>
    <row r="114" spans="1:7">
      <c r="A114" s="455" t="s">
        <v>1695</v>
      </c>
      <c r="B114" s="456">
        <v>0.03</v>
      </c>
      <c r="C114" s="456">
        <v>0</v>
      </c>
      <c r="D114" s="446">
        <v>0.03</v>
      </c>
      <c r="E114" s="457">
        <v>0.03</v>
      </c>
      <c r="F114" s="457">
        <v>0</v>
      </c>
      <c r="G114" s="448">
        <v>0.03</v>
      </c>
    </row>
    <row r="115" spans="1:7">
      <c r="A115" s="455" t="s">
        <v>1696</v>
      </c>
      <c r="B115" s="456">
        <v>0.37</v>
      </c>
      <c r="C115" s="456">
        <v>0</v>
      </c>
      <c r="D115" s="446">
        <v>0.37</v>
      </c>
      <c r="E115" s="457">
        <v>0.34</v>
      </c>
      <c r="F115" s="457">
        <v>0</v>
      </c>
      <c r="G115" s="448">
        <v>0.34</v>
      </c>
    </row>
    <row r="116" spans="1:7">
      <c r="A116" s="458" t="s">
        <v>1614</v>
      </c>
      <c r="B116" s="456"/>
      <c r="C116" s="456"/>
      <c r="D116" s="456"/>
      <c r="E116" s="456"/>
      <c r="F116" s="456"/>
      <c r="G116" s="456"/>
    </row>
    <row r="117" spans="1:7">
      <c r="A117" s="455" t="s">
        <v>1697</v>
      </c>
      <c r="B117" s="456">
        <v>0</v>
      </c>
      <c r="C117" s="456">
        <v>7.46</v>
      </c>
      <c r="D117" s="446">
        <v>7.46</v>
      </c>
      <c r="E117" s="457">
        <v>0</v>
      </c>
      <c r="F117" s="457">
        <v>7.36</v>
      </c>
      <c r="G117" s="448">
        <v>7.36</v>
      </c>
    </row>
    <row r="118" spans="1:7">
      <c r="A118" s="445" t="s">
        <v>1698</v>
      </c>
      <c r="B118" s="446">
        <v>29.78</v>
      </c>
      <c r="C118" s="446">
        <v>8.7799999999999994</v>
      </c>
      <c r="D118" s="446">
        <v>38.56</v>
      </c>
      <c r="E118" s="447">
        <v>29.57</v>
      </c>
      <c r="F118" s="447">
        <v>32.78</v>
      </c>
      <c r="G118" s="448">
        <v>62.35</v>
      </c>
    </row>
    <row r="119" spans="1:7">
      <c r="A119" s="449" t="s">
        <v>1699</v>
      </c>
      <c r="B119" s="450">
        <v>29.78</v>
      </c>
      <c r="C119" s="450">
        <v>8.7799999999999994</v>
      </c>
      <c r="D119" s="450">
        <v>38.56</v>
      </c>
      <c r="E119" s="451">
        <v>29.57</v>
      </c>
      <c r="F119" s="451">
        <v>32.78</v>
      </c>
      <c r="G119" s="452">
        <v>62.35</v>
      </c>
    </row>
    <row r="120" spans="1:7">
      <c r="A120" s="455" t="s">
        <v>1609</v>
      </c>
      <c r="B120" s="456"/>
      <c r="C120" s="456"/>
      <c r="D120" s="456"/>
      <c r="E120" s="456"/>
      <c r="F120" s="456"/>
    </row>
    <row r="121" spans="1:7">
      <c r="A121" s="455" t="s">
        <v>1700</v>
      </c>
      <c r="B121" s="456">
        <v>28.27</v>
      </c>
      <c r="C121" s="456">
        <v>0</v>
      </c>
      <c r="D121" s="446">
        <v>28.27</v>
      </c>
      <c r="E121" s="457">
        <v>28.09</v>
      </c>
      <c r="F121" s="457">
        <v>0</v>
      </c>
      <c r="G121" s="448">
        <v>28.09</v>
      </c>
    </row>
    <row r="122" spans="1:7">
      <c r="A122" s="455" t="s">
        <v>1701</v>
      </c>
      <c r="B122" s="456">
        <v>0.09</v>
      </c>
      <c r="C122" s="456">
        <v>0</v>
      </c>
      <c r="D122" s="446">
        <v>0.09</v>
      </c>
      <c r="E122" s="457">
        <v>0.09</v>
      </c>
      <c r="F122" s="457">
        <v>0</v>
      </c>
      <c r="G122" s="448">
        <v>0.09</v>
      </c>
    </row>
    <row r="123" spans="1:7">
      <c r="A123" s="455" t="s">
        <v>1702</v>
      </c>
      <c r="B123" s="456">
        <v>0.1</v>
      </c>
      <c r="C123" s="456">
        <v>0</v>
      </c>
      <c r="D123" s="446">
        <v>0.1</v>
      </c>
      <c r="E123" s="457">
        <v>0.09</v>
      </c>
      <c r="F123" s="457">
        <v>0</v>
      </c>
      <c r="G123" s="448">
        <v>0.09</v>
      </c>
    </row>
    <row r="124" spans="1:7">
      <c r="A124" s="455" t="s">
        <v>1703</v>
      </c>
      <c r="B124" s="456">
        <v>0.09</v>
      </c>
      <c r="C124" s="456">
        <v>0</v>
      </c>
      <c r="D124" s="446">
        <v>0.09</v>
      </c>
      <c r="E124" s="457">
        <v>0.08</v>
      </c>
      <c r="F124" s="457">
        <v>0</v>
      </c>
      <c r="G124" s="448">
        <v>0.08</v>
      </c>
    </row>
    <row r="125" spans="1:7">
      <c r="A125" s="455" t="s">
        <v>1704</v>
      </c>
      <c r="B125" s="456">
        <v>0.1</v>
      </c>
      <c r="C125" s="456">
        <v>0</v>
      </c>
      <c r="D125" s="446">
        <v>0.1</v>
      </c>
      <c r="E125" s="457">
        <v>0.09</v>
      </c>
      <c r="F125" s="457">
        <v>0</v>
      </c>
      <c r="G125" s="448">
        <v>0.09</v>
      </c>
    </row>
    <row r="126" spans="1:7">
      <c r="A126" s="455" t="s">
        <v>1705</v>
      </c>
      <c r="B126" s="456">
        <v>0.1</v>
      </c>
      <c r="C126" s="456">
        <v>0</v>
      </c>
      <c r="D126" s="446">
        <v>0.1</v>
      </c>
      <c r="E126" s="457">
        <v>0.08</v>
      </c>
      <c r="F126" s="457">
        <v>0</v>
      </c>
      <c r="G126" s="448">
        <v>0.08</v>
      </c>
    </row>
    <row r="127" spans="1:7">
      <c r="A127" s="455" t="s">
        <v>1706</v>
      </c>
      <c r="B127" s="456">
        <v>0.11</v>
      </c>
      <c r="C127" s="456">
        <v>0</v>
      </c>
      <c r="D127" s="446">
        <v>0.11</v>
      </c>
      <c r="E127" s="457">
        <v>0.11</v>
      </c>
      <c r="F127" s="457">
        <v>0</v>
      </c>
      <c r="G127" s="448">
        <v>0.11</v>
      </c>
    </row>
    <row r="128" spans="1:7">
      <c r="A128" s="455" t="s">
        <v>1707</v>
      </c>
      <c r="B128" s="456">
        <v>0.09</v>
      </c>
      <c r="C128" s="456">
        <v>0</v>
      </c>
      <c r="D128" s="446">
        <v>0.09</v>
      </c>
      <c r="E128" s="457">
        <v>7.0000000000000007E-2</v>
      </c>
      <c r="F128" s="457">
        <v>0</v>
      </c>
      <c r="G128" s="448">
        <v>7.0000000000000007E-2</v>
      </c>
    </row>
    <row r="129" spans="1:7">
      <c r="A129" s="455" t="s">
        <v>1708</v>
      </c>
      <c r="B129" s="456">
        <v>0.08</v>
      </c>
      <c r="C129" s="456">
        <v>0</v>
      </c>
      <c r="D129" s="446">
        <v>0.08</v>
      </c>
      <c r="E129" s="457">
        <v>0.08</v>
      </c>
      <c r="F129" s="457">
        <v>0</v>
      </c>
      <c r="G129" s="448">
        <v>0.08</v>
      </c>
    </row>
    <row r="130" spans="1:7">
      <c r="A130" s="455" t="s">
        <v>1709</v>
      </c>
      <c r="B130" s="456">
        <v>0.09</v>
      </c>
      <c r="C130" s="456">
        <v>0</v>
      </c>
      <c r="D130" s="446">
        <v>0.09</v>
      </c>
      <c r="E130" s="457">
        <v>0.09</v>
      </c>
      <c r="F130" s="457">
        <v>0</v>
      </c>
      <c r="G130" s="448">
        <v>0.09</v>
      </c>
    </row>
    <row r="131" spans="1:7">
      <c r="A131" s="455" t="s">
        <v>1710</v>
      </c>
      <c r="B131" s="456">
        <v>0.08</v>
      </c>
      <c r="C131" s="456">
        <v>0</v>
      </c>
      <c r="D131" s="446">
        <v>0.08</v>
      </c>
      <c r="E131" s="457">
        <v>0.09</v>
      </c>
      <c r="F131" s="457">
        <v>0</v>
      </c>
      <c r="G131" s="448">
        <v>0.09</v>
      </c>
    </row>
    <row r="132" spans="1:7">
      <c r="A132" s="455" t="s">
        <v>1711</v>
      </c>
      <c r="B132" s="456">
        <v>0.09</v>
      </c>
      <c r="C132" s="456">
        <v>0</v>
      </c>
      <c r="D132" s="446">
        <v>0.09</v>
      </c>
      <c r="E132" s="457">
        <v>0.09</v>
      </c>
      <c r="F132" s="457">
        <v>0</v>
      </c>
      <c r="G132" s="448">
        <v>0.09</v>
      </c>
    </row>
    <row r="133" spans="1:7">
      <c r="A133" s="455" t="s">
        <v>1712</v>
      </c>
      <c r="B133" s="456">
        <v>0.08</v>
      </c>
      <c r="C133" s="456">
        <v>0</v>
      </c>
      <c r="D133" s="446">
        <v>0.08</v>
      </c>
      <c r="E133" s="457">
        <v>0.08</v>
      </c>
      <c r="F133" s="457">
        <v>0</v>
      </c>
      <c r="G133" s="448">
        <v>0.08</v>
      </c>
    </row>
    <row r="134" spans="1:7">
      <c r="A134" s="455" t="s">
        <v>1713</v>
      </c>
      <c r="B134" s="456">
        <v>0.09</v>
      </c>
      <c r="C134" s="456">
        <v>0</v>
      </c>
      <c r="D134" s="446">
        <v>0.09</v>
      </c>
      <c r="E134" s="457">
        <v>0.08</v>
      </c>
      <c r="F134" s="457">
        <v>0</v>
      </c>
      <c r="G134" s="448">
        <v>0.08</v>
      </c>
    </row>
    <row r="135" spans="1:7">
      <c r="A135" s="455" t="s">
        <v>1714</v>
      </c>
      <c r="B135" s="456">
        <v>0.09</v>
      </c>
      <c r="C135" s="456">
        <v>0</v>
      </c>
      <c r="D135" s="446">
        <v>0.09</v>
      </c>
      <c r="E135" s="457">
        <v>0.11</v>
      </c>
      <c r="F135" s="457">
        <v>0</v>
      </c>
      <c r="G135" s="448">
        <v>0.11</v>
      </c>
    </row>
    <row r="136" spans="1:7">
      <c r="A136" s="455" t="s">
        <v>1715</v>
      </c>
      <c r="B136" s="456">
        <v>0.09</v>
      </c>
      <c r="C136" s="456">
        <v>0</v>
      </c>
      <c r="D136" s="446">
        <v>0.09</v>
      </c>
      <c r="E136" s="457">
        <v>0.09</v>
      </c>
      <c r="F136" s="457">
        <v>0</v>
      </c>
      <c r="G136" s="448">
        <v>0.09</v>
      </c>
    </row>
    <row r="137" spans="1:7">
      <c r="A137" s="455" t="s">
        <v>1716</v>
      </c>
      <c r="B137" s="456">
        <v>0.05</v>
      </c>
      <c r="C137" s="456">
        <v>0</v>
      </c>
      <c r="D137" s="446">
        <v>0.05</v>
      </c>
      <c r="E137" s="457">
        <v>0.08</v>
      </c>
      <c r="F137" s="457">
        <v>0</v>
      </c>
      <c r="G137" s="448">
        <v>0.08</v>
      </c>
    </row>
    <row r="138" spans="1:7">
      <c r="A138" s="455" t="s">
        <v>1717</v>
      </c>
      <c r="B138" s="456">
        <v>0.09</v>
      </c>
      <c r="C138" s="456">
        <v>0</v>
      </c>
      <c r="D138" s="446">
        <v>0.09</v>
      </c>
      <c r="E138" s="457">
        <v>0.09</v>
      </c>
      <c r="F138" s="457">
        <v>0</v>
      </c>
      <c r="G138" s="448">
        <v>0.09</v>
      </c>
    </row>
    <row r="139" spans="1:7">
      <c r="A139" s="455" t="s">
        <v>1718</v>
      </c>
      <c r="B139" s="456">
        <v>0</v>
      </c>
      <c r="C139" s="456">
        <v>0</v>
      </c>
      <c r="D139" s="446">
        <v>0</v>
      </c>
      <c r="E139" s="457">
        <v>0</v>
      </c>
      <c r="F139" s="457">
        <v>0</v>
      </c>
      <c r="G139" s="448">
        <v>0</v>
      </c>
    </row>
    <row r="140" spans="1:7">
      <c r="A140" s="472" t="s">
        <v>1614</v>
      </c>
      <c r="B140" s="473"/>
      <c r="C140" s="473"/>
      <c r="D140" s="473"/>
      <c r="E140" s="473"/>
      <c r="F140" s="473"/>
      <c r="G140" s="474"/>
    </row>
    <row r="141" spans="1:7">
      <c r="A141" s="455" t="s">
        <v>1719</v>
      </c>
      <c r="B141" s="456">
        <v>0</v>
      </c>
      <c r="C141" s="456">
        <v>8.7799999999999994</v>
      </c>
      <c r="D141" s="446">
        <v>8.7799999999999994</v>
      </c>
      <c r="E141" s="457">
        <v>0</v>
      </c>
      <c r="F141" s="457">
        <v>32.78</v>
      </c>
      <c r="G141" s="448">
        <v>32.78</v>
      </c>
    </row>
    <row r="142" spans="1:7">
      <c r="A142" s="455" t="s">
        <v>1646</v>
      </c>
      <c r="B142" s="456">
        <v>0</v>
      </c>
      <c r="C142" s="456">
        <v>0</v>
      </c>
      <c r="D142" s="446">
        <v>0</v>
      </c>
      <c r="E142" s="457">
        <v>0</v>
      </c>
      <c r="F142" s="457">
        <v>0</v>
      </c>
      <c r="G142" s="448">
        <v>0</v>
      </c>
    </row>
    <row r="143" spans="1:7">
      <c r="A143" s="445" t="s">
        <v>1720</v>
      </c>
      <c r="B143" s="446">
        <v>5.41</v>
      </c>
      <c r="C143" s="446">
        <v>274.29000000000002</v>
      </c>
      <c r="D143" s="446">
        <v>279.7</v>
      </c>
      <c r="E143" s="447">
        <v>5.14</v>
      </c>
      <c r="F143" s="447">
        <v>244.84</v>
      </c>
      <c r="G143" s="448">
        <v>249.98</v>
      </c>
    </row>
    <row r="144" spans="1:7">
      <c r="A144" s="449" t="s">
        <v>1721</v>
      </c>
      <c r="B144" s="450">
        <v>5.41</v>
      </c>
      <c r="C144" s="450">
        <v>274.29000000000002</v>
      </c>
      <c r="D144" s="450">
        <v>279.7</v>
      </c>
      <c r="E144" s="451">
        <v>5.14</v>
      </c>
      <c r="F144" s="451">
        <v>244.84</v>
      </c>
      <c r="G144" s="452">
        <v>249.98</v>
      </c>
    </row>
    <row r="145" spans="1:7">
      <c r="A145" s="455" t="s">
        <v>1609</v>
      </c>
      <c r="B145" s="456"/>
      <c r="C145" s="456"/>
      <c r="D145" s="456"/>
      <c r="E145" s="456"/>
      <c r="F145" s="456"/>
      <c r="G145" s="456"/>
    </row>
    <row r="146" spans="1:7">
      <c r="A146" s="455" t="s">
        <v>1660</v>
      </c>
      <c r="B146" s="456">
        <v>5.41</v>
      </c>
      <c r="C146" s="456">
        <v>0</v>
      </c>
      <c r="D146" s="446">
        <v>5.41</v>
      </c>
      <c r="E146" s="457">
        <v>5.14</v>
      </c>
      <c r="F146" s="457">
        <v>0</v>
      </c>
      <c r="G146" s="448">
        <v>5.14</v>
      </c>
    </row>
    <row r="147" spans="1:7">
      <c r="A147" s="458" t="s">
        <v>1614</v>
      </c>
      <c r="B147" s="456"/>
      <c r="C147" s="456"/>
      <c r="D147" s="456"/>
      <c r="E147" s="456"/>
      <c r="F147" s="456"/>
      <c r="G147" s="456"/>
    </row>
    <row r="148" spans="1:7">
      <c r="A148" s="455" t="s">
        <v>1722</v>
      </c>
      <c r="B148" s="456">
        <v>0</v>
      </c>
      <c r="C148" s="456">
        <v>274.29000000000002</v>
      </c>
      <c r="D148" s="446">
        <v>274.29000000000002</v>
      </c>
      <c r="E148" s="457">
        <v>0</v>
      </c>
      <c r="F148" s="457">
        <v>244.84</v>
      </c>
      <c r="G148" s="448">
        <v>244.84</v>
      </c>
    </row>
    <row r="149" spans="1:7">
      <c r="A149" s="445" t="s">
        <v>1723</v>
      </c>
      <c r="B149" s="446">
        <v>0.66</v>
      </c>
      <c r="C149" s="446">
        <v>4.41</v>
      </c>
      <c r="D149" s="446">
        <v>5.08</v>
      </c>
      <c r="E149" s="447">
        <v>0.57999999999999996</v>
      </c>
      <c r="F149" s="447">
        <v>4.41</v>
      </c>
      <c r="G149" s="448">
        <v>4.99</v>
      </c>
    </row>
    <row r="150" spans="1:7">
      <c r="A150" s="449" t="s">
        <v>1724</v>
      </c>
      <c r="B150" s="450">
        <v>0.66</v>
      </c>
      <c r="C150" s="450">
        <v>4.41</v>
      </c>
      <c r="D150" s="450">
        <v>5.08</v>
      </c>
      <c r="E150" s="451">
        <v>0.57999999999999996</v>
      </c>
      <c r="F150" s="451">
        <v>4.41</v>
      </c>
      <c r="G150" s="452">
        <v>4.99</v>
      </c>
    </row>
    <row r="151" spans="1:7">
      <c r="A151" s="455" t="s">
        <v>1609</v>
      </c>
      <c r="B151" s="456"/>
      <c r="C151" s="456"/>
      <c r="D151" s="456"/>
      <c r="E151" s="456"/>
      <c r="F151" s="456"/>
      <c r="G151" s="456"/>
    </row>
    <row r="152" spans="1:7">
      <c r="A152" s="455" t="s">
        <v>1660</v>
      </c>
      <c r="B152" s="456">
        <v>0.66</v>
      </c>
      <c r="C152" s="456">
        <v>0</v>
      </c>
      <c r="D152" s="446">
        <v>0.66</v>
      </c>
      <c r="E152" s="457">
        <v>0.57999999999999996</v>
      </c>
      <c r="F152" s="457">
        <v>0</v>
      </c>
      <c r="G152" s="448">
        <v>0.57999999999999996</v>
      </c>
    </row>
    <row r="153" spans="1:7">
      <c r="A153" s="458" t="s">
        <v>1614</v>
      </c>
      <c r="B153" s="456"/>
      <c r="C153" s="456"/>
      <c r="D153" s="456"/>
      <c r="E153" s="456"/>
      <c r="F153" s="456"/>
      <c r="G153" s="456"/>
    </row>
    <row r="154" spans="1:7">
      <c r="A154" s="455" t="s">
        <v>1725</v>
      </c>
      <c r="B154" s="456">
        <v>0</v>
      </c>
      <c r="C154" s="456">
        <v>4.41</v>
      </c>
      <c r="D154" s="446">
        <v>4.41</v>
      </c>
      <c r="E154" s="457">
        <v>0</v>
      </c>
      <c r="F154" s="457">
        <v>4.41</v>
      </c>
      <c r="G154" s="448">
        <v>4.41</v>
      </c>
    </row>
    <row r="155" spans="1:7">
      <c r="A155" s="445" t="s">
        <v>1726</v>
      </c>
      <c r="B155" s="446">
        <v>53.59</v>
      </c>
      <c r="C155" s="446">
        <v>0</v>
      </c>
      <c r="D155" s="446">
        <v>53.59</v>
      </c>
      <c r="E155" s="447">
        <v>73.59</v>
      </c>
      <c r="F155" s="447">
        <v>0</v>
      </c>
      <c r="G155" s="448">
        <v>73.59</v>
      </c>
    </row>
    <row r="156" spans="1:7">
      <c r="A156" s="449" t="s">
        <v>1727</v>
      </c>
      <c r="B156" s="450">
        <v>53.59</v>
      </c>
      <c r="C156" s="450">
        <v>0</v>
      </c>
      <c r="D156" s="450">
        <v>53.59</v>
      </c>
      <c r="E156" s="451">
        <v>73.59</v>
      </c>
      <c r="F156" s="451">
        <v>0</v>
      </c>
      <c r="G156" s="452">
        <v>73.59</v>
      </c>
    </row>
    <row r="157" spans="1:7">
      <c r="A157" s="455" t="s">
        <v>1609</v>
      </c>
      <c r="B157" s="456"/>
      <c r="C157" s="456"/>
      <c r="D157" s="456"/>
      <c r="E157" s="456"/>
      <c r="F157" s="456"/>
      <c r="G157" s="456"/>
    </row>
    <row r="158" spans="1:7">
      <c r="A158" s="455" t="s">
        <v>1728</v>
      </c>
      <c r="B158" s="456">
        <v>53.59</v>
      </c>
      <c r="C158" s="456">
        <v>0</v>
      </c>
      <c r="D158" s="446">
        <v>53.59</v>
      </c>
      <c r="E158" s="457">
        <v>73.59</v>
      </c>
      <c r="F158" s="457">
        <v>0</v>
      </c>
      <c r="G158" s="448">
        <v>73.59</v>
      </c>
    </row>
    <row r="159" spans="1:7">
      <c r="A159" s="455" t="s">
        <v>1729</v>
      </c>
      <c r="B159" s="456">
        <v>0</v>
      </c>
      <c r="C159" s="456">
        <v>0</v>
      </c>
      <c r="D159" s="446">
        <v>0</v>
      </c>
      <c r="E159" s="457">
        <v>0</v>
      </c>
      <c r="F159" s="457">
        <v>0</v>
      </c>
      <c r="G159" s="448">
        <v>0</v>
      </c>
    </row>
    <row r="160" spans="1:7">
      <c r="A160" s="455" t="s">
        <v>1730</v>
      </c>
      <c r="B160" s="456">
        <v>0</v>
      </c>
      <c r="C160" s="456">
        <v>0</v>
      </c>
      <c r="D160" s="446">
        <v>0</v>
      </c>
      <c r="E160" s="457">
        <v>0</v>
      </c>
      <c r="F160" s="457">
        <v>0</v>
      </c>
      <c r="G160" s="448">
        <v>0</v>
      </c>
    </row>
    <row r="161" spans="1:7">
      <c r="A161" s="455" t="s">
        <v>1731</v>
      </c>
      <c r="B161" s="456">
        <v>0</v>
      </c>
      <c r="C161" s="456">
        <v>0</v>
      </c>
      <c r="D161" s="446">
        <v>0</v>
      </c>
      <c r="E161" s="457">
        <v>0</v>
      </c>
      <c r="F161" s="457">
        <v>0</v>
      </c>
      <c r="G161" s="448">
        <v>0</v>
      </c>
    </row>
    <row r="162" spans="1:7">
      <c r="A162" s="458" t="s">
        <v>1614</v>
      </c>
      <c r="B162" s="456"/>
      <c r="C162" s="456"/>
      <c r="D162" s="456"/>
      <c r="E162" s="456"/>
      <c r="F162" s="456"/>
      <c r="G162" s="456"/>
    </row>
    <row r="163" spans="1:7">
      <c r="A163" s="455" t="s">
        <v>1732</v>
      </c>
      <c r="B163" s="456">
        <v>0</v>
      </c>
      <c r="C163" s="456">
        <v>0</v>
      </c>
      <c r="D163" s="446">
        <v>0</v>
      </c>
      <c r="E163" s="457">
        <v>0</v>
      </c>
      <c r="F163" s="457">
        <v>0</v>
      </c>
      <c r="G163" s="448">
        <v>0</v>
      </c>
    </row>
    <row r="164" spans="1:7">
      <c r="A164" s="445" t="s">
        <v>1733</v>
      </c>
      <c r="B164" s="446">
        <v>46.08</v>
      </c>
      <c r="C164" s="446">
        <v>5.53</v>
      </c>
      <c r="D164" s="446">
        <v>51.62</v>
      </c>
      <c r="E164" s="447">
        <v>107.6</v>
      </c>
      <c r="F164" s="447">
        <v>15.37</v>
      </c>
      <c r="G164" s="448">
        <v>122.97</v>
      </c>
    </row>
    <row r="165" spans="1:7">
      <c r="A165" s="449" t="s">
        <v>1734</v>
      </c>
      <c r="B165" s="450">
        <v>46.08</v>
      </c>
      <c r="C165" s="450">
        <v>5.53</v>
      </c>
      <c r="D165" s="450">
        <v>51.62</v>
      </c>
      <c r="E165" s="451">
        <v>107.6</v>
      </c>
      <c r="F165" s="451">
        <v>15.37</v>
      </c>
      <c r="G165" s="452">
        <v>122.97</v>
      </c>
    </row>
    <row r="166" spans="1:7">
      <c r="A166" s="455" t="s">
        <v>1609</v>
      </c>
      <c r="B166" s="456"/>
      <c r="C166" s="456"/>
      <c r="D166" s="456"/>
      <c r="E166" s="456"/>
      <c r="F166" s="456"/>
      <c r="G166" s="456"/>
    </row>
    <row r="167" spans="1:7">
      <c r="A167" s="455" t="s">
        <v>1735</v>
      </c>
      <c r="B167" s="456">
        <v>46.08</v>
      </c>
      <c r="C167" s="456">
        <v>0</v>
      </c>
      <c r="D167" s="446">
        <v>46.08</v>
      </c>
      <c r="E167" s="457">
        <v>107.6</v>
      </c>
      <c r="F167" s="457">
        <v>0</v>
      </c>
      <c r="G167" s="448">
        <v>107.6</v>
      </c>
    </row>
    <row r="168" spans="1:7">
      <c r="A168" s="458" t="s">
        <v>1614</v>
      </c>
      <c r="B168" s="456"/>
      <c r="C168" s="456"/>
      <c r="D168" s="456"/>
      <c r="E168" s="456"/>
      <c r="F168" s="456"/>
      <c r="G168" s="456"/>
    </row>
    <row r="169" spans="1:7">
      <c r="A169" s="475" t="s">
        <v>1736</v>
      </c>
    </row>
    <row r="170" spans="1:7">
      <c r="A170" s="455" t="s">
        <v>1737</v>
      </c>
      <c r="B170" s="456">
        <v>0</v>
      </c>
      <c r="C170" s="456">
        <v>5.53</v>
      </c>
      <c r="D170" s="446">
        <v>5.53</v>
      </c>
      <c r="E170" s="457">
        <v>0</v>
      </c>
      <c r="F170" s="457">
        <v>15.37</v>
      </c>
      <c r="G170" s="448">
        <v>15.37</v>
      </c>
    </row>
    <row r="171" spans="1:7" ht="13.5" thickBot="1">
      <c r="A171" s="441" t="s">
        <v>1738</v>
      </c>
      <c r="B171" s="442">
        <v>25.69</v>
      </c>
      <c r="C171" s="442">
        <v>23.06</v>
      </c>
      <c r="D171" s="442">
        <v>48.75</v>
      </c>
      <c r="E171" s="443">
        <v>31.58</v>
      </c>
      <c r="F171" s="443">
        <v>34.630000000000003</v>
      </c>
      <c r="G171" s="444">
        <v>66.2</v>
      </c>
    </row>
    <row r="172" spans="1:7">
      <c r="A172" s="445" t="s">
        <v>1739</v>
      </c>
      <c r="B172" s="446">
        <v>24.46</v>
      </c>
      <c r="C172" s="446">
        <v>8.2899999999999991</v>
      </c>
      <c r="D172" s="446">
        <v>32.75</v>
      </c>
      <c r="E172" s="447">
        <v>30.33</v>
      </c>
      <c r="F172" s="447">
        <v>20.100000000000001</v>
      </c>
      <c r="G172" s="448">
        <v>50.43</v>
      </c>
    </row>
    <row r="173" spans="1:7">
      <c r="A173" s="449" t="s">
        <v>1740</v>
      </c>
      <c r="B173" s="450">
        <v>13.52</v>
      </c>
      <c r="C173" s="450">
        <v>3.85</v>
      </c>
      <c r="D173" s="450">
        <v>17.37</v>
      </c>
      <c r="E173" s="451">
        <v>15.67</v>
      </c>
      <c r="F173" s="451">
        <v>3.85</v>
      </c>
      <c r="G173" s="452">
        <v>19.52</v>
      </c>
    </row>
    <row r="174" spans="1:7">
      <c r="A174" s="453" t="s">
        <v>1609</v>
      </c>
    </row>
    <row r="175" spans="1:7">
      <c r="A175" s="454" t="s">
        <v>1736</v>
      </c>
    </row>
    <row r="176" spans="1:7">
      <c r="A176" s="455" t="s">
        <v>1741</v>
      </c>
      <c r="B176" s="456">
        <v>0.05</v>
      </c>
      <c r="C176" s="456">
        <v>0</v>
      </c>
      <c r="D176" s="446">
        <v>0.05</v>
      </c>
      <c r="E176" s="457">
        <v>7.0000000000000007E-2</v>
      </c>
      <c r="F176" s="457">
        <v>0</v>
      </c>
      <c r="G176" s="448">
        <v>7.0000000000000007E-2</v>
      </c>
    </row>
    <row r="177" spans="1:10">
      <c r="A177" s="455" t="s">
        <v>1742</v>
      </c>
      <c r="B177" s="456">
        <v>2.37</v>
      </c>
      <c r="C177" s="456">
        <v>0</v>
      </c>
      <c r="D177" s="446">
        <v>2.37</v>
      </c>
      <c r="E177" s="457">
        <v>2.0299999999999998</v>
      </c>
      <c r="F177" s="457">
        <v>0</v>
      </c>
      <c r="G177" s="448">
        <v>2.0299999999999998</v>
      </c>
    </row>
    <row r="178" spans="1:10">
      <c r="A178" s="455" t="s">
        <v>1743</v>
      </c>
      <c r="B178" s="456">
        <v>0.92</v>
      </c>
      <c r="C178" s="456">
        <v>0</v>
      </c>
      <c r="D178" s="446">
        <v>0.92</v>
      </c>
      <c r="E178" s="457">
        <v>3.28</v>
      </c>
      <c r="F178" s="457">
        <v>0</v>
      </c>
      <c r="G178" s="448">
        <v>3.28</v>
      </c>
    </row>
    <row r="179" spans="1:10">
      <c r="A179" s="455" t="s">
        <v>1744</v>
      </c>
      <c r="B179" s="456">
        <v>0.35</v>
      </c>
      <c r="C179" s="456">
        <v>0</v>
      </c>
      <c r="D179" s="446">
        <v>0.35</v>
      </c>
      <c r="E179" s="457">
        <v>0.42</v>
      </c>
      <c r="F179" s="457">
        <v>0</v>
      </c>
      <c r="G179" s="448">
        <v>0.42</v>
      </c>
    </row>
    <row r="180" spans="1:10">
      <c r="A180" s="455" t="s">
        <v>1745</v>
      </c>
      <c r="B180" s="456">
        <v>9.83</v>
      </c>
      <c r="C180" s="456">
        <v>0</v>
      </c>
      <c r="D180" s="446">
        <v>9.83</v>
      </c>
      <c r="E180" s="457">
        <v>9.8800000000000008</v>
      </c>
      <c r="F180" s="457">
        <v>0</v>
      </c>
      <c r="G180" s="448">
        <v>9.8800000000000008</v>
      </c>
    </row>
    <row r="181" spans="1:10">
      <c r="A181" s="458" t="s">
        <v>1614</v>
      </c>
      <c r="B181" s="456"/>
      <c r="C181" s="456"/>
      <c r="D181" s="456"/>
      <c r="E181" s="456"/>
      <c r="F181" s="456"/>
      <c r="G181" s="456"/>
    </row>
    <row r="182" spans="1:10">
      <c r="A182" s="455" t="s">
        <v>1746</v>
      </c>
      <c r="B182" s="456">
        <v>0</v>
      </c>
      <c r="C182" s="456">
        <v>3.85</v>
      </c>
      <c r="D182" s="446">
        <v>3.85</v>
      </c>
      <c r="E182" s="457">
        <v>0</v>
      </c>
      <c r="F182" s="457">
        <v>3.85</v>
      </c>
      <c r="G182" s="448">
        <v>3.85</v>
      </c>
      <c r="J182" s="461"/>
    </row>
    <row r="183" spans="1:10">
      <c r="A183" s="449" t="s">
        <v>1747</v>
      </c>
      <c r="B183" s="450">
        <v>2.63</v>
      </c>
      <c r="C183" s="450">
        <v>3.24</v>
      </c>
      <c r="D183" s="450">
        <v>5.87</v>
      </c>
      <c r="E183" s="451">
        <v>2.72</v>
      </c>
      <c r="F183" s="451">
        <v>2.7</v>
      </c>
      <c r="G183" s="452">
        <v>5.42</v>
      </c>
      <c r="J183" s="453"/>
    </row>
    <row r="184" spans="1:10">
      <c r="A184" s="455" t="s">
        <v>1609</v>
      </c>
    </row>
    <row r="185" spans="1:10">
      <c r="A185" s="453" t="s">
        <v>1748</v>
      </c>
      <c r="B185" s="456">
        <v>0.05</v>
      </c>
      <c r="C185" s="456">
        <v>0</v>
      </c>
      <c r="D185" s="446">
        <v>0.05</v>
      </c>
      <c r="E185" s="457">
        <v>0.06</v>
      </c>
      <c r="F185" s="457">
        <v>0</v>
      </c>
      <c r="G185" s="448">
        <v>0.06</v>
      </c>
    </row>
    <row r="186" spans="1:10">
      <c r="A186" s="453" t="s">
        <v>1749</v>
      </c>
      <c r="B186" s="456">
        <v>0.66</v>
      </c>
      <c r="C186" s="456">
        <v>0</v>
      </c>
      <c r="D186" s="446">
        <v>0.66</v>
      </c>
      <c r="E186" s="457">
        <v>0.84</v>
      </c>
      <c r="F186" s="457">
        <v>0</v>
      </c>
      <c r="G186" s="448">
        <v>0.84</v>
      </c>
    </row>
    <row r="187" spans="1:10">
      <c r="A187" s="453" t="s">
        <v>1750</v>
      </c>
      <c r="B187" s="456">
        <v>1.33</v>
      </c>
      <c r="C187" s="456">
        <v>0</v>
      </c>
      <c r="D187" s="446">
        <v>1.33</v>
      </c>
      <c r="E187" s="457">
        <v>1.29</v>
      </c>
      <c r="F187" s="457">
        <v>0</v>
      </c>
      <c r="G187" s="448">
        <v>1.29</v>
      </c>
    </row>
    <row r="188" spans="1:10">
      <c r="A188" s="476" t="s">
        <v>1751</v>
      </c>
      <c r="B188" s="473">
        <v>0.59</v>
      </c>
      <c r="C188" s="473">
        <v>0</v>
      </c>
      <c r="D188" s="477">
        <v>0.59</v>
      </c>
      <c r="E188" s="478">
        <v>0.53</v>
      </c>
      <c r="F188" s="478">
        <v>0</v>
      </c>
      <c r="G188" s="479">
        <v>0.53</v>
      </c>
    </row>
    <row r="189" spans="1:10">
      <c r="A189" s="472" t="s">
        <v>1614</v>
      </c>
      <c r="B189" s="473"/>
      <c r="C189" s="473"/>
      <c r="D189" s="473"/>
      <c r="E189" s="473"/>
      <c r="F189" s="473"/>
      <c r="G189" s="473"/>
    </row>
    <row r="190" spans="1:10">
      <c r="A190" s="455" t="s">
        <v>1752</v>
      </c>
      <c r="B190" s="456">
        <v>0</v>
      </c>
      <c r="C190" s="456">
        <v>3.24</v>
      </c>
      <c r="D190" s="446">
        <v>3.24</v>
      </c>
      <c r="E190" s="457">
        <v>0</v>
      </c>
      <c r="F190" s="457">
        <v>2.7</v>
      </c>
      <c r="G190" s="448">
        <v>2.7</v>
      </c>
    </row>
    <row r="191" spans="1:10">
      <c r="A191" s="455" t="s">
        <v>1753</v>
      </c>
      <c r="B191" s="456">
        <v>0</v>
      </c>
      <c r="C191" s="456">
        <v>0</v>
      </c>
      <c r="D191" s="446">
        <v>0</v>
      </c>
      <c r="E191" s="457">
        <v>0</v>
      </c>
      <c r="F191" s="457">
        <v>0</v>
      </c>
      <c r="G191" s="448">
        <v>0</v>
      </c>
    </row>
    <row r="192" spans="1:10">
      <c r="A192" s="455" t="s">
        <v>1754</v>
      </c>
      <c r="B192" s="456">
        <v>0</v>
      </c>
      <c r="C192" s="456">
        <v>0</v>
      </c>
      <c r="D192" s="446">
        <v>0</v>
      </c>
      <c r="E192" s="457">
        <v>0</v>
      </c>
      <c r="F192" s="457">
        <v>0</v>
      </c>
      <c r="G192" s="448">
        <v>0</v>
      </c>
    </row>
    <row r="193" spans="1:11">
      <c r="A193" s="455" t="s">
        <v>1755</v>
      </c>
      <c r="B193" s="456">
        <v>0</v>
      </c>
      <c r="C193" s="456">
        <v>0</v>
      </c>
      <c r="D193" s="446">
        <v>0</v>
      </c>
      <c r="E193" s="457">
        <v>0</v>
      </c>
      <c r="F193" s="457">
        <v>0</v>
      </c>
      <c r="G193" s="448">
        <v>0</v>
      </c>
      <c r="J193" s="461"/>
    </row>
    <row r="194" spans="1:11" ht="12.75" customHeight="1">
      <c r="A194" s="455" t="s">
        <v>1756</v>
      </c>
      <c r="B194" s="456">
        <v>0</v>
      </c>
      <c r="C194" s="456">
        <v>0</v>
      </c>
      <c r="D194" s="446">
        <v>0</v>
      </c>
      <c r="E194" s="457">
        <v>0</v>
      </c>
      <c r="F194" s="457">
        <v>0</v>
      </c>
      <c r="G194" s="448">
        <v>0</v>
      </c>
      <c r="J194" s="453"/>
    </row>
    <row r="195" spans="1:11">
      <c r="A195" s="449" t="s">
        <v>1757</v>
      </c>
      <c r="B195" s="450">
        <v>1.62</v>
      </c>
      <c r="C195" s="450">
        <v>0</v>
      </c>
      <c r="D195" s="450">
        <v>1.62</v>
      </c>
      <c r="E195" s="451">
        <v>1.62</v>
      </c>
      <c r="F195" s="451">
        <v>0</v>
      </c>
      <c r="G195" s="452">
        <v>1.62</v>
      </c>
    </row>
    <row r="196" spans="1:11">
      <c r="A196" s="455" t="s">
        <v>1609</v>
      </c>
      <c r="B196" s="456"/>
      <c r="C196" s="456"/>
      <c r="D196" s="456"/>
      <c r="E196" s="456"/>
      <c r="F196" s="456"/>
      <c r="G196" s="456"/>
      <c r="H196" s="460"/>
      <c r="I196" s="460"/>
      <c r="J196" s="460"/>
      <c r="K196" s="460"/>
    </row>
    <row r="197" spans="1:11">
      <c r="A197" s="455" t="s">
        <v>1758</v>
      </c>
      <c r="B197" s="456">
        <v>0.87</v>
      </c>
      <c r="C197" s="456">
        <v>0</v>
      </c>
      <c r="D197" s="446">
        <v>0.87</v>
      </c>
      <c r="E197" s="457">
        <v>0.94</v>
      </c>
      <c r="F197" s="457">
        <v>0</v>
      </c>
      <c r="G197" s="448">
        <v>0.94</v>
      </c>
      <c r="H197" s="461"/>
      <c r="I197" s="461"/>
      <c r="J197" s="461"/>
      <c r="K197" s="461"/>
    </row>
    <row r="198" spans="1:11">
      <c r="A198" s="455" t="s">
        <v>1759</v>
      </c>
      <c r="B198" s="456">
        <v>0.7</v>
      </c>
      <c r="C198" s="456">
        <v>0</v>
      </c>
      <c r="D198" s="446">
        <v>0.7</v>
      </c>
      <c r="E198" s="457">
        <v>0.63</v>
      </c>
      <c r="F198" s="457">
        <v>0</v>
      </c>
      <c r="G198" s="448">
        <v>0.63</v>
      </c>
      <c r="H198" s="462"/>
      <c r="I198" s="462"/>
      <c r="J198" s="462"/>
      <c r="K198" s="462"/>
    </row>
    <row r="199" spans="1:11">
      <c r="A199" s="455" t="s">
        <v>1760</v>
      </c>
      <c r="B199" s="456">
        <v>0.05</v>
      </c>
      <c r="C199" s="456">
        <v>0</v>
      </c>
      <c r="D199" s="446">
        <v>0.05</v>
      </c>
      <c r="E199" s="457">
        <v>0.05</v>
      </c>
      <c r="F199" s="457">
        <v>0</v>
      </c>
      <c r="G199" s="448">
        <v>0.05</v>
      </c>
      <c r="H199" s="460"/>
      <c r="I199" s="460"/>
      <c r="J199" s="460"/>
      <c r="K199" s="460"/>
    </row>
    <row r="200" spans="1:11">
      <c r="A200" s="458" t="s">
        <v>1614</v>
      </c>
      <c r="B200" s="456"/>
      <c r="C200" s="456"/>
      <c r="D200" s="456"/>
      <c r="E200" s="456"/>
      <c r="F200" s="456"/>
      <c r="G200" s="456"/>
      <c r="H200" s="460"/>
      <c r="I200" s="460"/>
      <c r="J200" s="460"/>
      <c r="K200" s="460"/>
    </row>
    <row r="201" spans="1:11">
      <c r="A201" s="455" t="s">
        <v>1761</v>
      </c>
      <c r="B201" s="456">
        <v>0</v>
      </c>
      <c r="C201" s="456">
        <v>0</v>
      </c>
      <c r="D201" s="446">
        <v>0</v>
      </c>
      <c r="E201" s="457">
        <v>0</v>
      </c>
      <c r="F201" s="457">
        <v>0</v>
      </c>
      <c r="G201" s="448">
        <v>0</v>
      </c>
      <c r="H201" s="462"/>
      <c r="I201" s="462"/>
      <c r="J201" s="462"/>
      <c r="K201" s="462"/>
    </row>
    <row r="202" spans="1:11">
      <c r="A202" s="449" t="s">
        <v>1659</v>
      </c>
      <c r="B202" s="450">
        <v>6.69</v>
      </c>
      <c r="C202" s="450">
        <v>1.2</v>
      </c>
      <c r="D202" s="450">
        <v>7.89</v>
      </c>
      <c r="E202" s="451">
        <v>10.32</v>
      </c>
      <c r="F202" s="451">
        <v>13.55</v>
      </c>
      <c r="G202" s="452">
        <v>23.87</v>
      </c>
      <c r="J202" s="453"/>
      <c r="K202" s="464"/>
    </row>
    <row r="203" spans="1:11">
      <c r="A203" s="455" t="s">
        <v>1609</v>
      </c>
      <c r="B203" s="456"/>
      <c r="C203" s="456"/>
      <c r="D203" s="456"/>
      <c r="E203" s="456"/>
      <c r="F203" s="456"/>
      <c r="G203" s="456"/>
    </row>
    <row r="204" spans="1:11">
      <c r="A204" s="455" t="s">
        <v>1762</v>
      </c>
      <c r="B204" s="456">
        <v>5.58</v>
      </c>
      <c r="C204" s="456">
        <v>0</v>
      </c>
      <c r="D204" s="446">
        <v>5.58</v>
      </c>
      <c r="E204" s="457">
        <v>9.01</v>
      </c>
      <c r="F204" s="457">
        <v>0</v>
      </c>
      <c r="G204" s="448">
        <v>9.01</v>
      </c>
    </row>
    <row r="205" spans="1:11">
      <c r="A205" s="455" t="s">
        <v>1763</v>
      </c>
      <c r="B205" s="456">
        <v>1.02</v>
      </c>
      <c r="C205" s="456">
        <v>0</v>
      </c>
      <c r="D205" s="446">
        <v>1.02</v>
      </c>
      <c r="E205" s="457">
        <v>1.21</v>
      </c>
      <c r="F205" s="457">
        <v>0</v>
      </c>
      <c r="G205" s="448">
        <v>1.21</v>
      </c>
    </row>
    <row r="206" spans="1:11">
      <c r="A206" s="455" t="s">
        <v>1764</v>
      </c>
      <c r="B206" s="456">
        <v>0.09</v>
      </c>
      <c r="C206" s="456">
        <v>0</v>
      </c>
      <c r="D206" s="446">
        <v>0.09</v>
      </c>
      <c r="E206" s="457">
        <v>0.1</v>
      </c>
      <c r="F206" s="457">
        <v>0</v>
      </c>
      <c r="G206" s="448">
        <v>0.1</v>
      </c>
    </row>
    <row r="207" spans="1:11">
      <c r="A207" s="458" t="s">
        <v>1614</v>
      </c>
      <c r="B207" s="456"/>
      <c r="C207" s="456"/>
      <c r="D207" s="456"/>
      <c r="E207" s="456"/>
      <c r="F207" s="456"/>
      <c r="G207" s="456"/>
    </row>
    <row r="208" spans="1:11">
      <c r="A208" s="455" t="s">
        <v>1765</v>
      </c>
      <c r="B208" s="456">
        <v>0</v>
      </c>
      <c r="C208" s="456">
        <v>1.2</v>
      </c>
      <c r="D208" s="446">
        <v>1.2</v>
      </c>
      <c r="E208" s="457">
        <v>0</v>
      </c>
      <c r="F208" s="457">
        <v>13.55</v>
      </c>
      <c r="G208" s="448">
        <v>13.55</v>
      </c>
    </row>
    <row r="209" spans="1:7">
      <c r="A209" s="445" t="s">
        <v>1682</v>
      </c>
      <c r="B209" s="446">
        <v>0</v>
      </c>
      <c r="C209" s="446">
        <v>0</v>
      </c>
      <c r="D209" s="446">
        <v>0</v>
      </c>
      <c r="E209" s="447">
        <v>0</v>
      </c>
      <c r="F209" s="447">
        <v>0</v>
      </c>
      <c r="G209" s="448">
        <v>0</v>
      </c>
    </row>
    <row r="210" spans="1:7">
      <c r="A210" s="449" t="s">
        <v>1766</v>
      </c>
      <c r="B210" s="450">
        <v>0</v>
      </c>
      <c r="C210" s="450">
        <v>0</v>
      </c>
      <c r="D210" s="450">
        <v>0</v>
      </c>
      <c r="E210" s="451">
        <v>0</v>
      </c>
      <c r="F210" s="451">
        <v>0</v>
      </c>
      <c r="G210" s="452">
        <v>0</v>
      </c>
    </row>
    <row r="211" spans="1:7">
      <c r="A211" s="455" t="s">
        <v>1609</v>
      </c>
      <c r="B211" s="456"/>
      <c r="C211" s="456"/>
      <c r="D211" s="456"/>
      <c r="E211" s="456"/>
      <c r="F211" s="456"/>
      <c r="G211" s="456"/>
    </row>
    <row r="212" spans="1:7">
      <c r="A212" s="455" t="s">
        <v>1767</v>
      </c>
      <c r="B212" s="456">
        <v>0</v>
      </c>
      <c r="C212" s="456">
        <v>0</v>
      </c>
      <c r="D212" s="446">
        <v>0</v>
      </c>
      <c r="E212" s="457">
        <v>0</v>
      </c>
      <c r="F212" s="457">
        <v>0</v>
      </c>
      <c r="G212" s="448">
        <v>0</v>
      </c>
    </row>
    <row r="213" spans="1:7">
      <c r="A213" s="458" t="s">
        <v>1614</v>
      </c>
      <c r="B213" s="456"/>
      <c r="C213" s="456"/>
      <c r="D213" s="456"/>
      <c r="E213" s="456"/>
      <c r="F213" s="456"/>
      <c r="G213" s="456"/>
    </row>
    <row r="214" spans="1:7">
      <c r="A214" s="455" t="s">
        <v>1768</v>
      </c>
      <c r="B214" s="456">
        <v>0</v>
      </c>
      <c r="C214" s="456">
        <v>0</v>
      </c>
      <c r="D214" s="446">
        <v>0</v>
      </c>
      <c r="E214" s="457">
        <v>0</v>
      </c>
      <c r="F214" s="457">
        <v>0</v>
      </c>
      <c r="G214" s="448">
        <v>0</v>
      </c>
    </row>
    <row r="215" spans="1:7">
      <c r="A215" s="445" t="s">
        <v>1769</v>
      </c>
      <c r="B215" s="446">
        <v>1.23</v>
      </c>
      <c r="C215" s="446">
        <v>14.78</v>
      </c>
      <c r="D215" s="446">
        <v>16.010000000000002</v>
      </c>
      <c r="E215" s="447">
        <v>1.25</v>
      </c>
      <c r="F215" s="447">
        <v>14.53</v>
      </c>
      <c r="G215" s="448">
        <v>15.78</v>
      </c>
    </row>
    <row r="216" spans="1:7">
      <c r="A216" s="449" t="s">
        <v>1770</v>
      </c>
      <c r="B216" s="450">
        <v>0</v>
      </c>
      <c r="C216" s="450">
        <v>0</v>
      </c>
      <c r="D216" s="450">
        <v>0</v>
      </c>
      <c r="E216" s="451">
        <v>0.1</v>
      </c>
      <c r="F216" s="451">
        <v>0</v>
      </c>
      <c r="G216" s="452">
        <v>0.1</v>
      </c>
    </row>
    <row r="217" spans="1:7">
      <c r="A217" s="455" t="s">
        <v>1609</v>
      </c>
      <c r="B217" s="456"/>
      <c r="C217" s="456"/>
      <c r="D217" s="456"/>
      <c r="E217" s="456"/>
      <c r="F217" s="456"/>
      <c r="G217" s="456"/>
    </row>
    <row r="218" spans="1:7">
      <c r="A218" s="455" t="s">
        <v>1771</v>
      </c>
      <c r="B218" s="456">
        <v>0</v>
      </c>
      <c r="C218" s="456">
        <v>0</v>
      </c>
      <c r="D218" s="446">
        <v>0</v>
      </c>
      <c r="E218" s="457">
        <v>0.02</v>
      </c>
      <c r="F218" s="457">
        <v>0</v>
      </c>
      <c r="G218" s="448">
        <v>0.02</v>
      </c>
    </row>
    <row r="219" spans="1:7">
      <c r="A219" s="455" t="s">
        <v>1772</v>
      </c>
      <c r="B219" s="456">
        <v>0</v>
      </c>
      <c r="C219" s="456">
        <v>0</v>
      </c>
      <c r="D219" s="446">
        <v>0</v>
      </c>
      <c r="E219" s="457">
        <v>0.05</v>
      </c>
      <c r="F219" s="457">
        <v>0</v>
      </c>
      <c r="G219" s="448">
        <v>0.05</v>
      </c>
    </row>
    <row r="220" spans="1:7">
      <c r="A220" s="455" t="s">
        <v>1773</v>
      </c>
      <c r="B220" s="456">
        <v>0</v>
      </c>
      <c r="C220" s="456">
        <v>0</v>
      </c>
      <c r="D220" s="446">
        <v>0</v>
      </c>
      <c r="E220" s="457">
        <v>0.03</v>
      </c>
      <c r="F220" s="457">
        <v>0</v>
      </c>
      <c r="G220" s="448">
        <v>0.03</v>
      </c>
    </row>
    <row r="221" spans="1:7">
      <c r="A221" s="458" t="s">
        <v>1614</v>
      </c>
      <c r="B221" s="456"/>
      <c r="C221" s="456"/>
      <c r="D221" s="456"/>
      <c r="E221" s="456"/>
      <c r="F221" s="456"/>
      <c r="G221" s="456"/>
    </row>
    <row r="222" spans="1:7">
      <c r="A222" s="449" t="s">
        <v>1774</v>
      </c>
      <c r="B222" s="450">
        <v>1.23</v>
      </c>
      <c r="C222" s="450">
        <v>14.78</v>
      </c>
      <c r="D222" s="450">
        <v>16.010000000000002</v>
      </c>
      <c r="E222" s="451">
        <v>1.1499999999999999</v>
      </c>
      <c r="F222" s="451">
        <v>14.53</v>
      </c>
      <c r="G222" s="452">
        <v>15.67</v>
      </c>
    </row>
    <row r="223" spans="1:7">
      <c r="A223" s="455" t="s">
        <v>1609</v>
      </c>
      <c r="B223" s="456"/>
      <c r="C223" s="456"/>
      <c r="D223" s="456"/>
      <c r="E223" s="456"/>
      <c r="F223" s="456"/>
      <c r="G223" s="456"/>
    </row>
    <row r="224" spans="1:7">
      <c r="A224" s="455" t="s">
        <v>1660</v>
      </c>
      <c r="B224" s="456">
        <v>1.23</v>
      </c>
      <c r="C224" s="456">
        <v>0</v>
      </c>
      <c r="D224" s="446">
        <v>1.23</v>
      </c>
      <c r="E224" s="457">
        <v>1</v>
      </c>
      <c r="F224" s="457">
        <v>0</v>
      </c>
      <c r="G224" s="448">
        <v>1</v>
      </c>
    </row>
    <row r="225" spans="1:9">
      <c r="A225" s="455" t="s">
        <v>1775</v>
      </c>
      <c r="B225" s="456">
        <v>0</v>
      </c>
      <c r="C225" s="456">
        <v>0</v>
      </c>
      <c r="D225" s="446">
        <v>0</v>
      </c>
      <c r="E225" s="457">
        <v>0.15</v>
      </c>
      <c r="F225" s="457">
        <v>0</v>
      </c>
      <c r="G225" s="448">
        <v>0.15</v>
      </c>
    </row>
    <row r="226" spans="1:9">
      <c r="A226" s="458" t="s">
        <v>1614</v>
      </c>
      <c r="B226" s="456"/>
      <c r="C226" s="456"/>
      <c r="D226" s="456"/>
      <c r="E226" s="456"/>
      <c r="F226" s="456"/>
      <c r="G226" s="456"/>
    </row>
    <row r="227" spans="1:9">
      <c r="A227" s="455" t="s">
        <v>1776</v>
      </c>
      <c r="B227" s="456">
        <v>0</v>
      </c>
      <c r="C227" s="456">
        <v>14.78</v>
      </c>
      <c r="D227" s="446">
        <v>14.78</v>
      </c>
      <c r="E227" s="457">
        <v>0</v>
      </c>
      <c r="F227" s="457">
        <v>14.53</v>
      </c>
      <c r="G227" s="448">
        <v>14.53</v>
      </c>
    </row>
    <row r="228" spans="1:9">
      <c r="A228" s="480" t="s">
        <v>1777</v>
      </c>
      <c r="B228" s="477">
        <v>16.809999999999999</v>
      </c>
      <c r="C228" s="477">
        <v>374.81</v>
      </c>
      <c r="D228" s="477">
        <v>391.62</v>
      </c>
      <c r="E228" s="481">
        <v>137.21</v>
      </c>
      <c r="F228" s="481">
        <v>427.2</v>
      </c>
      <c r="G228" s="479">
        <v>564.41999999999996</v>
      </c>
    </row>
    <row r="229" spans="1:9">
      <c r="A229" s="445" t="s">
        <v>1778</v>
      </c>
      <c r="B229" s="446">
        <v>16.809999999999999</v>
      </c>
      <c r="C229" s="446">
        <v>292.83999999999997</v>
      </c>
      <c r="D229" s="446">
        <v>309.64999999999998</v>
      </c>
      <c r="E229" s="447">
        <v>92.01</v>
      </c>
      <c r="F229" s="447">
        <v>325.23</v>
      </c>
      <c r="G229" s="448">
        <v>417.24</v>
      </c>
    </row>
    <row r="230" spans="1:9">
      <c r="A230" s="449" t="s">
        <v>1779</v>
      </c>
      <c r="B230" s="450">
        <v>6.49</v>
      </c>
      <c r="C230" s="450">
        <v>108.49</v>
      </c>
      <c r="D230" s="450">
        <v>114.99</v>
      </c>
      <c r="E230" s="451">
        <v>69.290000000000006</v>
      </c>
      <c r="F230" s="451">
        <v>185.49</v>
      </c>
      <c r="G230" s="452">
        <v>254.79</v>
      </c>
      <c r="I230" s="461"/>
    </row>
    <row r="231" spans="1:9">
      <c r="A231" s="453" t="s">
        <v>1609</v>
      </c>
      <c r="I231" s="462"/>
    </row>
    <row r="232" spans="1:9">
      <c r="A232" s="482" t="s">
        <v>1780</v>
      </c>
      <c r="B232" s="456">
        <v>0.56999999999999995</v>
      </c>
      <c r="C232" s="456">
        <v>0</v>
      </c>
      <c r="D232" s="446">
        <v>0.56999999999999995</v>
      </c>
      <c r="E232" s="457">
        <v>0.77</v>
      </c>
      <c r="F232" s="457">
        <v>0</v>
      </c>
      <c r="G232" s="448">
        <v>0.77</v>
      </c>
      <c r="I232" s="460"/>
    </row>
    <row r="233" spans="1:9">
      <c r="A233" s="482" t="s">
        <v>1781</v>
      </c>
      <c r="B233" s="456">
        <v>0.11</v>
      </c>
      <c r="C233" s="456">
        <v>0</v>
      </c>
      <c r="D233" s="446">
        <v>0.11</v>
      </c>
      <c r="E233" s="457">
        <v>0.31</v>
      </c>
      <c r="F233" s="457">
        <v>0</v>
      </c>
      <c r="G233" s="448">
        <v>0.31</v>
      </c>
      <c r="I233" s="460"/>
    </row>
    <row r="234" spans="1:9">
      <c r="A234" s="482" t="s">
        <v>1782</v>
      </c>
      <c r="B234" s="473">
        <v>0.11</v>
      </c>
      <c r="C234" s="473">
        <v>0</v>
      </c>
      <c r="D234" s="477">
        <v>0.11</v>
      </c>
      <c r="E234" s="478">
        <v>0.31</v>
      </c>
      <c r="F234" s="478">
        <v>0</v>
      </c>
      <c r="G234" s="479">
        <v>0.31</v>
      </c>
      <c r="I234" s="461"/>
    </row>
    <row r="235" spans="1:9">
      <c r="A235" s="455" t="s">
        <v>1783</v>
      </c>
      <c r="B235" s="456">
        <v>5.71</v>
      </c>
      <c r="C235" s="456">
        <v>0</v>
      </c>
      <c r="D235" s="446">
        <v>5.71</v>
      </c>
      <c r="E235" s="457">
        <v>67.91</v>
      </c>
      <c r="F235" s="457">
        <v>0</v>
      </c>
      <c r="G235" s="448">
        <v>67.91</v>
      </c>
      <c r="I235" s="453"/>
    </row>
    <row r="236" spans="1:9">
      <c r="A236" s="483" t="s">
        <v>1614</v>
      </c>
      <c r="I236" s="460"/>
    </row>
    <row r="237" spans="1:9">
      <c r="A237" s="455" t="s">
        <v>1784</v>
      </c>
      <c r="B237" s="456">
        <v>0</v>
      </c>
      <c r="C237" s="456">
        <v>0</v>
      </c>
      <c r="D237" s="446">
        <v>0</v>
      </c>
      <c r="E237" s="457">
        <v>0</v>
      </c>
      <c r="F237" s="457">
        <v>0</v>
      </c>
      <c r="G237" s="448">
        <v>0</v>
      </c>
      <c r="I237" s="462"/>
    </row>
    <row r="238" spans="1:9">
      <c r="A238" s="455" t="s">
        <v>1785</v>
      </c>
      <c r="B238" s="456">
        <v>0</v>
      </c>
      <c r="C238" s="456">
        <v>0</v>
      </c>
      <c r="D238" s="446">
        <v>0</v>
      </c>
      <c r="E238" s="457">
        <v>0</v>
      </c>
      <c r="F238" s="457">
        <v>0</v>
      </c>
      <c r="G238" s="448">
        <v>0</v>
      </c>
      <c r="I238" s="460"/>
    </row>
    <row r="239" spans="1:9">
      <c r="A239" s="455" t="s">
        <v>1786</v>
      </c>
      <c r="B239" s="456">
        <v>0</v>
      </c>
      <c r="C239" s="456">
        <v>3.81</v>
      </c>
      <c r="D239" s="446">
        <v>3.81</v>
      </c>
      <c r="E239" s="457">
        <v>0</v>
      </c>
      <c r="F239" s="457">
        <v>3.81</v>
      </c>
      <c r="G239" s="448">
        <v>3.81</v>
      </c>
      <c r="I239" s="460"/>
    </row>
    <row r="240" spans="1:9">
      <c r="A240" s="455" t="s">
        <v>1787</v>
      </c>
      <c r="B240" s="456">
        <v>0</v>
      </c>
      <c r="C240" s="456">
        <v>4.6900000000000004</v>
      </c>
      <c r="D240" s="446">
        <v>4.6900000000000004</v>
      </c>
      <c r="E240" s="457">
        <v>0</v>
      </c>
      <c r="F240" s="457">
        <v>4.53</v>
      </c>
      <c r="G240" s="448">
        <v>4.53</v>
      </c>
      <c r="I240" s="462"/>
    </row>
    <row r="241" spans="1:9">
      <c r="A241" s="455" t="s">
        <v>1788</v>
      </c>
      <c r="B241" s="456">
        <v>0</v>
      </c>
      <c r="C241" s="456">
        <v>9.36</v>
      </c>
      <c r="D241" s="446">
        <v>9.36</v>
      </c>
      <c r="E241" s="457">
        <v>0</v>
      </c>
      <c r="F241" s="457">
        <v>29.29</v>
      </c>
      <c r="G241" s="448">
        <v>29.29</v>
      </c>
      <c r="I241" s="464"/>
    </row>
    <row r="242" spans="1:9">
      <c r="A242" s="455" t="s">
        <v>1789</v>
      </c>
      <c r="B242" s="456">
        <v>0</v>
      </c>
      <c r="C242" s="456">
        <v>1.2</v>
      </c>
      <c r="D242" s="446">
        <v>1.2</v>
      </c>
      <c r="E242" s="457">
        <v>0</v>
      </c>
      <c r="F242" s="457">
        <v>2.5</v>
      </c>
      <c r="G242" s="448">
        <v>2.5</v>
      </c>
    </row>
    <row r="243" spans="1:9">
      <c r="A243" s="455" t="s">
        <v>1790</v>
      </c>
      <c r="B243" s="456">
        <v>0</v>
      </c>
      <c r="C243" s="456">
        <v>8.1999999999999993</v>
      </c>
      <c r="D243" s="446">
        <v>8.1999999999999993</v>
      </c>
      <c r="E243" s="457">
        <v>0</v>
      </c>
      <c r="F243" s="457">
        <v>10.65</v>
      </c>
      <c r="G243" s="448">
        <v>10.65</v>
      </c>
    </row>
    <row r="244" spans="1:9">
      <c r="A244" s="455" t="s">
        <v>1791</v>
      </c>
      <c r="B244" s="456">
        <v>0</v>
      </c>
      <c r="C244" s="456">
        <v>7</v>
      </c>
      <c r="D244" s="446">
        <v>7</v>
      </c>
      <c r="E244" s="457">
        <v>0</v>
      </c>
      <c r="F244" s="457">
        <v>2.5</v>
      </c>
      <c r="G244" s="448">
        <v>2.5</v>
      </c>
    </row>
    <row r="245" spans="1:9">
      <c r="A245" s="455" t="s">
        <v>1792</v>
      </c>
      <c r="B245" s="456">
        <v>0</v>
      </c>
      <c r="C245" s="456">
        <v>2.34</v>
      </c>
      <c r="D245" s="446">
        <v>2.34</v>
      </c>
      <c r="E245" s="457">
        <v>0</v>
      </c>
      <c r="F245" s="457">
        <v>1</v>
      </c>
      <c r="G245" s="448">
        <v>1</v>
      </c>
    </row>
    <row r="246" spans="1:9">
      <c r="A246" s="455" t="s">
        <v>1793</v>
      </c>
      <c r="B246" s="456">
        <v>0</v>
      </c>
      <c r="C246" s="456">
        <v>4.67</v>
      </c>
      <c r="D246" s="446">
        <v>4.67</v>
      </c>
      <c r="E246" s="457">
        <v>0</v>
      </c>
      <c r="F246" s="457">
        <v>23.1</v>
      </c>
      <c r="G246" s="448">
        <v>23.1</v>
      </c>
    </row>
    <row r="247" spans="1:9">
      <c r="A247" s="455" t="s">
        <v>1794</v>
      </c>
      <c r="B247" s="456">
        <v>0</v>
      </c>
      <c r="C247" s="456">
        <v>3</v>
      </c>
      <c r="D247" s="446">
        <v>3</v>
      </c>
      <c r="E247" s="457">
        <v>0</v>
      </c>
      <c r="F247" s="457">
        <v>4</v>
      </c>
      <c r="G247" s="448">
        <v>4</v>
      </c>
    </row>
    <row r="248" spans="1:9">
      <c r="A248" s="455" t="s">
        <v>1795</v>
      </c>
      <c r="B248" s="456">
        <v>0</v>
      </c>
      <c r="C248" s="456">
        <v>5.04</v>
      </c>
      <c r="D248" s="446">
        <v>5.04</v>
      </c>
      <c r="E248" s="457">
        <v>0</v>
      </c>
      <c r="F248" s="457">
        <v>25</v>
      </c>
      <c r="G248" s="448">
        <v>25</v>
      </c>
    </row>
    <row r="249" spans="1:9">
      <c r="A249" s="455" t="s">
        <v>1796</v>
      </c>
      <c r="B249" s="456">
        <v>0</v>
      </c>
      <c r="C249" s="456">
        <v>25.69</v>
      </c>
      <c r="D249" s="446">
        <v>25.69</v>
      </c>
      <c r="E249" s="457">
        <v>0</v>
      </c>
      <c r="F249" s="457">
        <v>22.1</v>
      </c>
      <c r="G249" s="448">
        <v>22.1</v>
      </c>
    </row>
    <row r="250" spans="1:9">
      <c r="A250" s="455" t="s">
        <v>1797</v>
      </c>
      <c r="B250" s="456">
        <v>0</v>
      </c>
      <c r="C250" s="456">
        <v>0.82</v>
      </c>
      <c r="D250" s="446">
        <v>0.82</v>
      </c>
      <c r="E250" s="457">
        <v>0</v>
      </c>
      <c r="F250" s="457">
        <v>0.2</v>
      </c>
      <c r="G250" s="448">
        <v>0.2</v>
      </c>
    </row>
    <row r="251" spans="1:9">
      <c r="A251" s="455" t="s">
        <v>1798</v>
      </c>
      <c r="B251" s="456">
        <v>0</v>
      </c>
      <c r="C251" s="456">
        <v>0.5</v>
      </c>
      <c r="D251" s="446">
        <v>0.5</v>
      </c>
      <c r="E251" s="457">
        <v>0</v>
      </c>
      <c r="F251" s="457">
        <v>4.95</v>
      </c>
      <c r="G251" s="448">
        <v>4.95</v>
      </c>
    </row>
    <row r="252" spans="1:9">
      <c r="A252" s="455" t="s">
        <v>1799</v>
      </c>
      <c r="B252" s="456">
        <v>0</v>
      </c>
      <c r="C252" s="456">
        <v>0.5</v>
      </c>
      <c r="D252" s="446">
        <v>0.5</v>
      </c>
      <c r="E252" s="457">
        <v>0</v>
      </c>
      <c r="F252" s="457">
        <v>0.2</v>
      </c>
      <c r="G252" s="448">
        <v>0.2</v>
      </c>
    </row>
    <row r="253" spans="1:9" ht="20.25">
      <c r="A253" s="455" t="s">
        <v>1800</v>
      </c>
      <c r="B253" s="456">
        <v>0</v>
      </c>
      <c r="C253" s="456">
        <v>0.2</v>
      </c>
      <c r="D253" s="446">
        <v>0.2</v>
      </c>
      <c r="E253" s="457">
        <v>0</v>
      </c>
      <c r="F253" s="457">
        <v>0.2</v>
      </c>
      <c r="G253" s="448">
        <v>0.2</v>
      </c>
    </row>
    <row r="254" spans="1:9">
      <c r="A254" s="455" t="s">
        <v>1801</v>
      </c>
      <c r="B254" s="456">
        <v>0</v>
      </c>
      <c r="C254" s="456">
        <v>0.95</v>
      </c>
      <c r="D254" s="446">
        <v>0.95</v>
      </c>
      <c r="E254" s="457">
        <v>0</v>
      </c>
      <c r="F254" s="457">
        <v>0.2</v>
      </c>
      <c r="G254" s="448">
        <v>0.2</v>
      </c>
    </row>
    <row r="255" spans="1:9">
      <c r="A255" s="455" t="s">
        <v>1802</v>
      </c>
      <c r="B255" s="456">
        <v>0</v>
      </c>
      <c r="C255" s="456">
        <v>3</v>
      </c>
      <c r="D255" s="446">
        <v>3</v>
      </c>
      <c r="E255" s="457">
        <v>0</v>
      </c>
      <c r="F255" s="457">
        <v>3</v>
      </c>
      <c r="G255" s="448">
        <v>3</v>
      </c>
    </row>
    <row r="256" spans="1:9">
      <c r="A256" s="455" t="s">
        <v>1803</v>
      </c>
      <c r="B256" s="456">
        <v>0</v>
      </c>
      <c r="C256" s="456">
        <v>7.2</v>
      </c>
      <c r="D256" s="446">
        <v>7.2</v>
      </c>
      <c r="E256" s="457">
        <v>0</v>
      </c>
      <c r="F256" s="457">
        <v>7.2</v>
      </c>
      <c r="G256" s="448">
        <v>7.2</v>
      </c>
    </row>
    <row r="257" spans="1:7" ht="20.25">
      <c r="A257" s="455" t="s">
        <v>1804</v>
      </c>
      <c r="B257" s="456">
        <v>0</v>
      </c>
      <c r="C257" s="456">
        <v>10.3</v>
      </c>
      <c r="D257" s="446">
        <v>10.3</v>
      </c>
      <c r="E257" s="457">
        <v>0</v>
      </c>
      <c r="F257" s="457">
        <v>13.3</v>
      </c>
      <c r="G257" s="448">
        <v>13.3</v>
      </c>
    </row>
    <row r="258" spans="1:7">
      <c r="A258" s="455" t="s">
        <v>1805</v>
      </c>
      <c r="B258" s="456">
        <v>0</v>
      </c>
      <c r="C258" s="456">
        <v>5.27</v>
      </c>
      <c r="D258" s="446">
        <v>5.27</v>
      </c>
      <c r="E258" s="457">
        <v>0</v>
      </c>
      <c r="F258" s="457">
        <v>5.27</v>
      </c>
      <c r="G258" s="448">
        <v>5.27</v>
      </c>
    </row>
    <row r="259" spans="1:7">
      <c r="A259" s="455" t="s">
        <v>1806</v>
      </c>
      <c r="B259" s="456">
        <v>0</v>
      </c>
      <c r="C259" s="456">
        <v>1</v>
      </c>
      <c r="D259" s="446">
        <v>1</v>
      </c>
      <c r="E259" s="457">
        <v>0</v>
      </c>
      <c r="F259" s="457">
        <v>8</v>
      </c>
      <c r="G259" s="448">
        <v>8</v>
      </c>
    </row>
    <row r="260" spans="1:7">
      <c r="A260" s="455" t="s">
        <v>1807</v>
      </c>
      <c r="B260" s="456">
        <v>0</v>
      </c>
      <c r="C260" s="456">
        <v>1.77</v>
      </c>
      <c r="D260" s="446">
        <v>1.77</v>
      </c>
      <c r="E260" s="457">
        <v>0</v>
      </c>
      <c r="F260" s="457">
        <v>7.5</v>
      </c>
      <c r="G260" s="448">
        <v>7.5</v>
      </c>
    </row>
    <row r="261" spans="1:7">
      <c r="A261" s="455" t="s">
        <v>1808</v>
      </c>
      <c r="B261" s="456">
        <v>0</v>
      </c>
      <c r="C261" s="456">
        <v>2</v>
      </c>
      <c r="D261" s="446">
        <v>2</v>
      </c>
      <c r="E261" s="457">
        <v>0</v>
      </c>
      <c r="F261" s="457">
        <v>7</v>
      </c>
      <c r="G261" s="448">
        <v>7</v>
      </c>
    </row>
    <row r="262" spans="1:7">
      <c r="A262" s="449" t="s">
        <v>1809</v>
      </c>
      <c r="B262" s="450">
        <v>0</v>
      </c>
      <c r="C262" s="450">
        <v>53.89</v>
      </c>
      <c r="D262" s="450">
        <v>53.89</v>
      </c>
      <c r="E262" s="451">
        <v>0</v>
      </c>
      <c r="F262" s="451">
        <v>51.89</v>
      </c>
      <c r="G262" s="452">
        <v>51.89</v>
      </c>
    </row>
    <row r="263" spans="1:7">
      <c r="A263" s="455" t="s">
        <v>1609</v>
      </c>
      <c r="B263" s="456"/>
      <c r="C263" s="456"/>
      <c r="D263" s="456"/>
      <c r="E263" s="456"/>
      <c r="F263" s="456"/>
      <c r="G263" s="456"/>
    </row>
    <row r="264" spans="1:7">
      <c r="A264" s="458" t="s">
        <v>1614</v>
      </c>
      <c r="B264" s="456"/>
      <c r="C264" s="456"/>
      <c r="D264" s="456"/>
      <c r="E264" s="456"/>
      <c r="F264" s="456"/>
      <c r="G264" s="456"/>
    </row>
    <row r="265" spans="1:7">
      <c r="A265" s="455" t="s">
        <v>1810</v>
      </c>
      <c r="B265" s="456">
        <v>0</v>
      </c>
      <c r="C265" s="456">
        <v>19.940000000000001</v>
      </c>
      <c r="D265" s="446">
        <v>19.940000000000001</v>
      </c>
      <c r="E265" s="457">
        <v>0</v>
      </c>
      <c r="F265" s="457">
        <v>19.940000000000001</v>
      </c>
      <c r="G265" s="448">
        <v>19.940000000000001</v>
      </c>
    </row>
    <row r="266" spans="1:7">
      <c r="A266" s="455" t="s">
        <v>1811</v>
      </c>
      <c r="B266" s="456">
        <v>0</v>
      </c>
      <c r="C266" s="456">
        <v>27.14</v>
      </c>
      <c r="D266" s="446">
        <v>27.14</v>
      </c>
      <c r="E266" s="457">
        <v>0</v>
      </c>
      <c r="F266" s="457">
        <v>27.14</v>
      </c>
      <c r="G266" s="448">
        <v>27.14</v>
      </c>
    </row>
    <row r="267" spans="1:7">
      <c r="A267" s="455" t="s">
        <v>1812</v>
      </c>
      <c r="B267" s="456">
        <v>0</v>
      </c>
      <c r="C267" s="456">
        <v>0</v>
      </c>
      <c r="D267" s="446">
        <v>0</v>
      </c>
      <c r="E267" s="457">
        <v>0</v>
      </c>
      <c r="F267" s="457">
        <v>0</v>
      </c>
      <c r="G267" s="448">
        <v>0</v>
      </c>
    </row>
    <row r="268" spans="1:7">
      <c r="A268" s="455" t="s">
        <v>1813</v>
      </c>
      <c r="B268" s="456">
        <v>0</v>
      </c>
      <c r="C268" s="456">
        <v>4.5199999999999996</v>
      </c>
      <c r="D268" s="446">
        <v>4.5199999999999996</v>
      </c>
      <c r="E268" s="457">
        <v>0</v>
      </c>
      <c r="F268" s="457">
        <v>4.5199999999999996</v>
      </c>
      <c r="G268" s="448">
        <v>4.5199999999999996</v>
      </c>
    </row>
    <row r="269" spans="1:7">
      <c r="A269" s="455" t="s">
        <v>1814</v>
      </c>
      <c r="B269" s="456">
        <v>0</v>
      </c>
      <c r="C269" s="456">
        <v>2.29</v>
      </c>
      <c r="D269" s="446">
        <v>2.29</v>
      </c>
      <c r="E269" s="457">
        <v>0</v>
      </c>
      <c r="F269" s="457">
        <v>0.28999999999999998</v>
      </c>
      <c r="G269" s="448">
        <v>0.28999999999999998</v>
      </c>
    </row>
    <row r="270" spans="1:7" ht="20.25">
      <c r="A270" s="449" t="s">
        <v>1815</v>
      </c>
      <c r="B270" s="450">
        <v>4.9000000000000004</v>
      </c>
      <c r="C270" s="450">
        <v>85.18</v>
      </c>
      <c r="D270" s="450">
        <v>90.08</v>
      </c>
      <c r="E270" s="451">
        <v>12.99</v>
      </c>
      <c r="F270" s="451">
        <v>40.57</v>
      </c>
      <c r="G270" s="452">
        <v>53.57</v>
      </c>
    </row>
    <row r="271" spans="1:7">
      <c r="A271" s="455" t="s">
        <v>1609</v>
      </c>
      <c r="B271" s="456"/>
      <c r="C271" s="456"/>
      <c r="D271" s="456"/>
      <c r="E271" s="456"/>
      <c r="F271" s="456"/>
      <c r="G271" s="456"/>
    </row>
    <row r="272" spans="1:7">
      <c r="A272" s="455" t="s">
        <v>1816</v>
      </c>
      <c r="B272" s="456">
        <v>3.27</v>
      </c>
      <c r="C272" s="456">
        <v>0</v>
      </c>
      <c r="D272" s="446">
        <v>3.27</v>
      </c>
      <c r="E272" s="457">
        <v>0.47</v>
      </c>
      <c r="F272" s="457">
        <v>0</v>
      </c>
      <c r="G272" s="448">
        <v>0.47</v>
      </c>
    </row>
    <row r="273" spans="1:7">
      <c r="A273" s="455" t="s">
        <v>1817</v>
      </c>
      <c r="B273" s="456">
        <v>0.79</v>
      </c>
      <c r="C273" s="456">
        <v>0</v>
      </c>
      <c r="D273" s="446">
        <v>0.79</v>
      </c>
      <c r="E273" s="457">
        <v>0.99</v>
      </c>
      <c r="F273" s="457">
        <v>0</v>
      </c>
      <c r="G273" s="448">
        <v>0.99</v>
      </c>
    </row>
    <row r="274" spans="1:7">
      <c r="A274" s="455" t="s">
        <v>1818</v>
      </c>
      <c r="B274" s="456"/>
      <c r="C274" s="456"/>
      <c r="D274" s="456"/>
      <c r="E274" s="457"/>
      <c r="F274" s="457"/>
      <c r="G274" s="465"/>
    </row>
    <row r="275" spans="1:7">
      <c r="A275" s="455" t="s">
        <v>1819</v>
      </c>
      <c r="B275" s="456">
        <v>7.0000000000000007E-2</v>
      </c>
      <c r="C275" s="456">
        <v>0</v>
      </c>
      <c r="D275" s="446">
        <v>7.0000000000000007E-2</v>
      </c>
      <c r="E275" s="457">
        <v>0.27</v>
      </c>
      <c r="F275" s="457">
        <v>0</v>
      </c>
      <c r="G275" s="448">
        <v>0.27</v>
      </c>
    </row>
    <row r="276" spans="1:7">
      <c r="A276" s="482" t="s">
        <v>1820</v>
      </c>
      <c r="B276" s="473">
        <v>0.77</v>
      </c>
      <c r="C276" s="473">
        <v>0</v>
      </c>
      <c r="D276" s="477">
        <v>0.77</v>
      </c>
      <c r="E276" s="478">
        <v>11.26</v>
      </c>
      <c r="F276" s="478">
        <v>0</v>
      </c>
      <c r="G276" s="479">
        <v>11.26</v>
      </c>
    </row>
    <row r="277" spans="1:7">
      <c r="A277" s="472" t="s">
        <v>1614</v>
      </c>
      <c r="B277" s="473"/>
      <c r="C277" s="473"/>
      <c r="D277" s="473"/>
      <c r="E277" s="473"/>
      <c r="F277" s="473"/>
      <c r="G277" s="473"/>
    </row>
    <row r="278" spans="1:7">
      <c r="A278" s="455" t="s">
        <v>1821</v>
      </c>
      <c r="B278" s="456">
        <v>0</v>
      </c>
      <c r="C278" s="456">
        <v>12.81</v>
      </c>
      <c r="D278" s="446">
        <v>12.81</v>
      </c>
      <c r="E278" s="457">
        <v>0</v>
      </c>
      <c r="F278" s="457">
        <v>9.81</v>
      </c>
      <c r="G278" s="448">
        <v>9.81</v>
      </c>
    </row>
    <row r="279" spans="1:7">
      <c r="A279" s="455" t="s">
        <v>1822</v>
      </c>
      <c r="B279" s="456">
        <v>0</v>
      </c>
      <c r="C279" s="456">
        <v>12.25</v>
      </c>
      <c r="D279" s="446">
        <v>12.25</v>
      </c>
      <c r="E279" s="457">
        <v>0</v>
      </c>
      <c r="F279" s="457">
        <v>0</v>
      </c>
      <c r="G279" s="448">
        <v>0</v>
      </c>
    </row>
    <row r="280" spans="1:7">
      <c r="A280" s="455" t="s">
        <v>1823</v>
      </c>
      <c r="B280" s="456">
        <v>0</v>
      </c>
      <c r="C280" s="456">
        <v>16.16</v>
      </c>
      <c r="D280" s="446">
        <v>16.16</v>
      </c>
      <c r="E280" s="457">
        <v>0</v>
      </c>
      <c r="F280" s="457">
        <v>13.16</v>
      </c>
      <c r="G280" s="448">
        <v>13.16</v>
      </c>
    </row>
    <row r="281" spans="1:7">
      <c r="A281" s="455" t="s">
        <v>1824</v>
      </c>
      <c r="B281" s="456">
        <v>0</v>
      </c>
      <c r="C281" s="456">
        <v>42.97</v>
      </c>
      <c r="D281" s="446">
        <v>42.97</v>
      </c>
      <c r="E281" s="457">
        <v>0</v>
      </c>
      <c r="F281" s="457">
        <v>16.61</v>
      </c>
      <c r="G281" s="448">
        <v>16.61</v>
      </c>
    </row>
    <row r="282" spans="1:7">
      <c r="A282" s="455" t="s">
        <v>1825</v>
      </c>
      <c r="B282" s="456">
        <v>0</v>
      </c>
      <c r="C282" s="456">
        <v>1</v>
      </c>
      <c r="D282" s="446">
        <v>1</v>
      </c>
      <c r="E282" s="457">
        <v>0</v>
      </c>
      <c r="F282" s="457">
        <v>1</v>
      </c>
      <c r="G282" s="448">
        <v>1</v>
      </c>
    </row>
    <row r="283" spans="1:7">
      <c r="A283" s="449" t="s">
        <v>1826</v>
      </c>
      <c r="B283" s="450">
        <v>0</v>
      </c>
      <c r="C283" s="450">
        <v>0</v>
      </c>
      <c r="D283" s="450">
        <v>0</v>
      </c>
      <c r="E283" s="451">
        <v>0</v>
      </c>
      <c r="F283" s="451">
        <v>0</v>
      </c>
      <c r="G283" s="452">
        <v>0</v>
      </c>
    </row>
    <row r="284" spans="1:7">
      <c r="A284" s="455" t="s">
        <v>1609</v>
      </c>
      <c r="B284" s="456"/>
      <c r="C284" s="456"/>
      <c r="D284" s="456"/>
      <c r="E284" s="456"/>
      <c r="F284" s="456"/>
      <c r="G284" s="456"/>
    </row>
    <row r="285" spans="1:7">
      <c r="A285" s="455" t="s">
        <v>1827</v>
      </c>
      <c r="B285" s="456">
        <v>0</v>
      </c>
      <c r="C285" s="456">
        <v>0</v>
      </c>
      <c r="D285" s="446">
        <v>0</v>
      </c>
      <c r="E285" s="457">
        <v>0</v>
      </c>
      <c r="F285" s="457">
        <v>0</v>
      </c>
      <c r="G285" s="448">
        <v>0</v>
      </c>
    </row>
    <row r="286" spans="1:7">
      <c r="A286" s="458" t="s">
        <v>1614</v>
      </c>
      <c r="B286" s="456"/>
      <c r="C286" s="456"/>
      <c r="D286" s="456"/>
      <c r="E286" s="456"/>
      <c r="F286" s="456"/>
      <c r="G286" s="456"/>
    </row>
    <row r="287" spans="1:7">
      <c r="A287" s="455" t="s">
        <v>1822</v>
      </c>
      <c r="B287" s="456">
        <v>0</v>
      </c>
      <c r="C287" s="456">
        <v>0</v>
      </c>
      <c r="D287" s="446">
        <v>0</v>
      </c>
      <c r="E287" s="457">
        <v>0</v>
      </c>
      <c r="F287" s="457">
        <v>0</v>
      </c>
      <c r="G287" s="448">
        <v>0</v>
      </c>
    </row>
    <row r="288" spans="1:7">
      <c r="A288" s="449" t="s">
        <v>1828</v>
      </c>
      <c r="B288" s="450">
        <v>1.45</v>
      </c>
      <c r="C288" s="450">
        <v>22.18</v>
      </c>
      <c r="D288" s="450">
        <v>23.63</v>
      </c>
      <c r="E288" s="451">
        <v>2.25</v>
      </c>
      <c r="F288" s="451">
        <v>22.68</v>
      </c>
      <c r="G288" s="452">
        <v>24.93</v>
      </c>
    </row>
    <row r="289" spans="1:7">
      <c r="A289" s="455" t="s">
        <v>1609</v>
      </c>
      <c r="B289" s="456"/>
      <c r="C289" s="456"/>
      <c r="D289" s="456"/>
      <c r="E289" s="456"/>
      <c r="F289" s="456"/>
      <c r="G289" s="456"/>
    </row>
    <row r="290" spans="1:7">
      <c r="A290" s="455" t="s">
        <v>1829</v>
      </c>
      <c r="B290" s="456">
        <v>1.28</v>
      </c>
      <c r="C290" s="456">
        <v>0</v>
      </c>
      <c r="D290" s="446">
        <v>1.28</v>
      </c>
      <c r="E290" s="457">
        <v>1.48</v>
      </c>
      <c r="F290" s="457">
        <v>0</v>
      </c>
      <c r="G290" s="448">
        <v>1.48</v>
      </c>
    </row>
    <row r="291" spans="1:7">
      <c r="A291" s="455" t="s">
        <v>1830</v>
      </c>
      <c r="B291" s="456">
        <v>0.06</v>
      </c>
      <c r="C291" s="456">
        <v>0</v>
      </c>
      <c r="D291" s="446">
        <v>0.06</v>
      </c>
      <c r="E291" s="457">
        <v>0.25</v>
      </c>
      <c r="F291" s="457">
        <v>0</v>
      </c>
      <c r="G291" s="448">
        <v>0.25</v>
      </c>
    </row>
    <row r="292" spans="1:7">
      <c r="A292" s="455" t="s">
        <v>1831</v>
      </c>
      <c r="B292" s="456">
        <v>0.06</v>
      </c>
      <c r="C292" s="456">
        <v>0</v>
      </c>
      <c r="D292" s="446">
        <v>0.06</v>
      </c>
      <c r="E292" s="457">
        <v>0.25</v>
      </c>
      <c r="F292" s="457">
        <v>0</v>
      </c>
      <c r="G292" s="448">
        <v>0.25</v>
      </c>
    </row>
    <row r="293" spans="1:7">
      <c r="A293" s="455" t="s">
        <v>1832</v>
      </c>
      <c r="B293" s="456">
        <v>0.05</v>
      </c>
      <c r="C293" s="456">
        <v>0</v>
      </c>
      <c r="D293" s="446">
        <v>0.05</v>
      </c>
      <c r="E293" s="457">
        <v>0.26</v>
      </c>
      <c r="F293" s="457">
        <v>0</v>
      </c>
      <c r="G293" s="448">
        <v>0.26</v>
      </c>
    </row>
    <row r="294" spans="1:7">
      <c r="A294" s="458" t="s">
        <v>1614</v>
      </c>
      <c r="B294" s="456"/>
      <c r="C294" s="456"/>
      <c r="D294" s="456"/>
      <c r="E294" s="456"/>
      <c r="F294" s="456"/>
      <c r="G294" s="456"/>
    </row>
    <row r="295" spans="1:7">
      <c r="A295" s="455" t="s">
        <v>1833</v>
      </c>
      <c r="B295" s="456">
        <v>0</v>
      </c>
      <c r="C295" s="456">
        <v>3.85</v>
      </c>
      <c r="D295" s="446">
        <v>3.85</v>
      </c>
      <c r="E295" s="457">
        <v>0</v>
      </c>
      <c r="F295" s="457">
        <v>4.3</v>
      </c>
      <c r="G295" s="448">
        <v>4.3</v>
      </c>
    </row>
    <row r="296" spans="1:7">
      <c r="A296" s="455" t="s">
        <v>1834</v>
      </c>
      <c r="B296" s="456">
        <v>0</v>
      </c>
      <c r="C296" s="456">
        <v>12.6</v>
      </c>
      <c r="D296" s="446">
        <v>12.6</v>
      </c>
      <c r="E296" s="457">
        <v>0</v>
      </c>
      <c r="F296" s="457">
        <v>12.75</v>
      </c>
      <c r="G296" s="448">
        <v>12.75</v>
      </c>
    </row>
    <row r="297" spans="1:7">
      <c r="A297" s="455" t="s">
        <v>1835</v>
      </c>
      <c r="B297" s="456">
        <v>0</v>
      </c>
      <c r="C297" s="456">
        <v>3.73</v>
      </c>
      <c r="D297" s="446">
        <v>3.73</v>
      </c>
      <c r="E297" s="457">
        <v>0</v>
      </c>
      <c r="F297" s="457">
        <v>3.63</v>
      </c>
      <c r="G297" s="448">
        <v>3.63</v>
      </c>
    </row>
    <row r="298" spans="1:7">
      <c r="A298" s="455" t="s">
        <v>1836</v>
      </c>
      <c r="B298" s="456">
        <v>0</v>
      </c>
      <c r="C298" s="456">
        <v>2</v>
      </c>
      <c r="D298" s="446">
        <v>2</v>
      </c>
      <c r="E298" s="457">
        <v>0</v>
      </c>
      <c r="F298" s="457">
        <v>2</v>
      </c>
      <c r="G298" s="448">
        <v>2</v>
      </c>
    </row>
    <row r="299" spans="1:7">
      <c r="A299" s="449" t="s">
        <v>1659</v>
      </c>
      <c r="B299" s="450">
        <v>3.98</v>
      </c>
      <c r="C299" s="450">
        <v>23.09</v>
      </c>
      <c r="D299" s="450">
        <v>27.07</v>
      </c>
      <c r="E299" s="451">
        <v>7.48</v>
      </c>
      <c r="F299" s="451">
        <v>24.59</v>
      </c>
      <c r="G299" s="452">
        <v>32.07</v>
      </c>
    </row>
    <row r="300" spans="1:7">
      <c r="A300" s="455" t="s">
        <v>1609</v>
      </c>
      <c r="B300" s="456"/>
      <c r="C300" s="456"/>
      <c r="D300" s="456"/>
      <c r="E300" s="456"/>
      <c r="F300" s="456"/>
      <c r="G300" s="456"/>
    </row>
    <row r="301" spans="1:7">
      <c r="A301" s="455" t="s">
        <v>1660</v>
      </c>
      <c r="B301" s="456">
        <v>0</v>
      </c>
      <c r="C301" s="456">
        <v>0</v>
      </c>
      <c r="D301" s="446">
        <v>0</v>
      </c>
      <c r="E301" s="457">
        <v>0</v>
      </c>
      <c r="F301" s="457">
        <v>0</v>
      </c>
      <c r="G301" s="448">
        <v>0</v>
      </c>
    </row>
    <row r="302" spans="1:7">
      <c r="A302" s="455" t="s">
        <v>1837</v>
      </c>
      <c r="B302" s="456">
        <v>0.41</v>
      </c>
      <c r="C302" s="456">
        <v>0</v>
      </c>
      <c r="D302" s="446">
        <v>0.41</v>
      </c>
      <c r="E302" s="457">
        <v>0.51</v>
      </c>
      <c r="F302" s="457">
        <v>0</v>
      </c>
      <c r="G302" s="448">
        <v>0.51</v>
      </c>
    </row>
    <row r="303" spans="1:7">
      <c r="A303" s="455" t="s">
        <v>1838</v>
      </c>
      <c r="B303" s="456">
        <v>3.07</v>
      </c>
      <c r="C303" s="456">
        <v>0</v>
      </c>
      <c r="D303" s="446">
        <v>3.07</v>
      </c>
      <c r="E303" s="457">
        <v>6.17</v>
      </c>
      <c r="F303" s="457">
        <v>0</v>
      </c>
      <c r="G303" s="448">
        <v>6.17</v>
      </c>
    </row>
    <row r="304" spans="1:7">
      <c r="A304" s="455" t="s">
        <v>1839</v>
      </c>
      <c r="B304" s="456">
        <v>0.5</v>
      </c>
      <c r="C304" s="456">
        <v>0</v>
      </c>
      <c r="D304" s="446">
        <v>0.5</v>
      </c>
      <c r="E304" s="457">
        <v>0.8</v>
      </c>
      <c r="F304" s="457">
        <v>0</v>
      </c>
      <c r="G304" s="448">
        <v>0.8</v>
      </c>
    </row>
    <row r="305" spans="1:7">
      <c r="A305" s="458" t="s">
        <v>1614</v>
      </c>
      <c r="B305" s="456"/>
      <c r="C305" s="456"/>
      <c r="D305" s="456"/>
      <c r="E305" s="456"/>
      <c r="F305" s="456"/>
      <c r="G305" s="456"/>
    </row>
    <row r="306" spans="1:7">
      <c r="A306" s="455" t="s">
        <v>1840</v>
      </c>
      <c r="B306" s="456">
        <v>0</v>
      </c>
      <c r="C306" s="456">
        <v>23.09</v>
      </c>
      <c r="D306" s="446">
        <v>23.09</v>
      </c>
      <c r="E306" s="457">
        <v>0</v>
      </c>
      <c r="F306" s="457">
        <v>24.59</v>
      </c>
      <c r="G306" s="448">
        <v>24.59</v>
      </c>
    </row>
    <row r="307" spans="1:7">
      <c r="A307" s="445" t="s">
        <v>1841</v>
      </c>
      <c r="B307" s="446">
        <v>0</v>
      </c>
      <c r="C307" s="446">
        <v>81.98</v>
      </c>
      <c r="D307" s="446">
        <v>81.98</v>
      </c>
      <c r="E307" s="447">
        <v>0</v>
      </c>
      <c r="F307" s="447">
        <v>101.98</v>
      </c>
      <c r="G307" s="448">
        <v>101.98</v>
      </c>
    </row>
    <row r="308" spans="1:7">
      <c r="A308" s="449" t="s">
        <v>1842</v>
      </c>
      <c r="B308" s="450">
        <v>0</v>
      </c>
      <c r="C308" s="450">
        <v>81.98</v>
      </c>
      <c r="D308" s="450">
        <v>81.98</v>
      </c>
      <c r="E308" s="451">
        <v>0</v>
      </c>
      <c r="F308" s="451">
        <v>101.98</v>
      </c>
      <c r="G308" s="452">
        <v>101.98</v>
      </c>
    </row>
    <row r="309" spans="1:7">
      <c r="A309" s="455" t="s">
        <v>1609</v>
      </c>
      <c r="B309" s="456"/>
      <c r="C309" s="456"/>
      <c r="D309" s="456"/>
      <c r="E309" s="456"/>
      <c r="F309" s="456"/>
      <c r="G309" s="456"/>
    </row>
    <row r="310" spans="1:7">
      <c r="A310" s="455" t="s">
        <v>1843</v>
      </c>
      <c r="B310" s="456">
        <v>0</v>
      </c>
      <c r="C310" s="456">
        <v>0</v>
      </c>
      <c r="D310" s="446">
        <v>0</v>
      </c>
      <c r="E310" s="457">
        <v>0</v>
      </c>
      <c r="F310" s="457">
        <v>0</v>
      </c>
      <c r="G310" s="448">
        <v>0</v>
      </c>
    </row>
    <row r="311" spans="1:7">
      <c r="A311" s="458" t="s">
        <v>1614</v>
      </c>
      <c r="B311" s="456"/>
      <c r="C311" s="456"/>
      <c r="D311" s="456"/>
      <c r="E311" s="456"/>
      <c r="F311" s="456"/>
      <c r="G311" s="456"/>
    </row>
    <row r="312" spans="1:7">
      <c r="A312" s="455" t="s">
        <v>1844</v>
      </c>
      <c r="B312" s="456">
        <v>0</v>
      </c>
      <c r="C312" s="456">
        <v>73</v>
      </c>
      <c r="D312" s="446">
        <v>73</v>
      </c>
      <c r="E312" s="457">
        <v>0</v>
      </c>
      <c r="F312" s="457">
        <v>81.790000000000006</v>
      </c>
      <c r="G312" s="448">
        <v>81.790000000000006</v>
      </c>
    </row>
    <row r="313" spans="1:7">
      <c r="A313" s="455" t="s">
        <v>1845</v>
      </c>
      <c r="B313" s="456">
        <v>0</v>
      </c>
      <c r="C313" s="456">
        <v>8.98</v>
      </c>
      <c r="D313" s="446">
        <v>8.98</v>
      </c>
      <c r="E313" s="457">
        <v>0</v>
      </c>
      <c r="F313" s="457">
        <v>4.0999999999999996</v>
      </c>
      <c r="G313" s="448">
        <v>4.0999999999999996</v>
      </c>
    </row>
    <row r="314" spans="1:7">
      <c r="A314" s="455" t="s">
        <v>1805</v>
      </c>
      <c r="B314" s="456">
        <v>0</v>
      </c>
      <c r="C314" s="456">
        <v>0</v>
      </c>
      <c r="D314" s="446">
        <v>0</v>
      </c>
      <c r="E314" s="457">
        <v>0</v>
      </c>
      <c r="F314" s="457">
        <v>1.65</v>
      </c>
      <c r="G314" s="448">
        <v>1.65</v>
      </c>
    </row>
    <row r="315" spans="1:7" ht="20.25">
      <c r="A315" s="455" t="s">
        <v>1846</v>
      </c>
      <c r="B315" s="456">
        <v>0</v>
      </c>
      <c r="C315" s="456">
        <v>0</v>
      </c>
      <c r="D315" s="446">
        <v>0</v>
      </c>
      <c r="E315" s="457">
        <v>0</v>
      </c>
      <c r="F315" s="457">
        <v>0</v>
      </c>
      <c r="G315" s="448">
        <v>0</v>
      </c>
    </row>
    <row r="316" spans="1:7" ht="20.25">
      <c r="A316" s="455" t="s">
        <v>1847</v>
      </c>
      <c r="B316" s="456">
        <v>0</v>
      </c>
      <c r="C316" s="456">
        <v>0</v>
      </c>
      <c r="D316" s="446">
        <v>0</v>
      </c>
      <c r="E316" s="457">
        <v>0</v>
      </c>
      <c r="F316" s="457">
        <v>14.43</v>
      </c>
      <c r="G316" s="448">
        <v>14.43</v>
      </c>
    </row>
    <row r="317" spans="1:7">
      <c r="A317" s="455" t="s">
        <v>1848</v>
      </c>
      <c r="B317" s="456">
        <v>0</v>
      </c>
      <c r="C317" s="456">
        <v>0</v>
      </c>
      <c r="D317" s="446">
        <v>0</v>
      </c>
      <c r="E317" s="457">
        <v>0</v>
      </c>
      <c r="F317" s="457">
        <v>0</v>
      </c>
      <c r="G317" s="448">
        <v>0</v>
      </c>
    </row>
    <row r="318" spans="1:7">
      <c r="A318" s="445" t="s">
        <v>1849</v>
      </c>
      <c r="B318" s="446">
        <v>0</v>
      </c>
      <c r="C318" s="446">
        <v>0</v>
      </c>
      <c r="D318" s="446">
        <v>0</v>
      </c>
      <c r="E318" s="447">
        <v>15.2</v>
      </c>
      <c r="F318" s="447">
        <v>0</v>
      </c>
      <c r="G318" s="448">
        <v>15.2</v>
      </c>
    </row>
    <row r="319" spans="1:7">
      <c r="A319" s="449" t="s">
        <v>1850</v>
      </c>
      <c r="B319" s="450">
        <v>0</v>
      </c>
      <c r="C319" s="450">
        <v>0</v>
      </c>
      <c r="D319" s="450">
        <v>0</v>
      </c>
      <c r="E319" s="451">
        <v>4.8</v>
      </c>
      <c r="F319" s="451">
        <v>0</v>
      </c>
      <c r="G319" s="452">
        <v>4.8</v>
      </c>
    </row>
    <row r="320" spans="1:7">
      <c r="A320" s="476" t="s">
        <v>1609</v>
      </c>
      <c r="B320" s="474"/>
      <c r="C320" s="474"/>
      <c r="D320" s="474"/>
      <c r="E320" s="474"/>
      <c r="F320" s="474"/>
      <c r="G320" s="474"/>
    </row>
    <row r="321" spans="1:7">
      <c r="A321" s="482" t="s">
        <v>1851</v>
      </c>
      <c r="B321" s="473">
        <v>0</v>
      </c>
      <c r="C321" s="473">
        <v>0</v>
      </c>
      <c r="D321" s="477">
        <v>0</v>
      </c>
      <c r="E321" s="478">
        <v>2.2999999999999998</v>
      </c>
      <c r="F321" s="478">
        <v>0</v>
      </c>
      <c r="G321" s="479">
        <v>2.2999999999999998</v>
      </c>
    </row>
    <row r="322" spans="1:7">
      <c r="A322" s="455" t="s">
        <v>1852</v>
      </c>
      <c r="B322" s="456">
        <v>0</v>
      </c>
      <c r="C322" s="456">
        <v>0</v>
      </c>
      <c r="D322" s="446">
        <v>0</v>
      </c>
      <c r="E322" s="457">
        <v>1.1599999999999999</v>
      </c>
      <c r="F322" s="457">
        <v>0</v>
      </c>
      <c r="G322" s="448">
        <v>1.1599999999999999</v>
      </c>
    </row>
    <row r="323" spans="1:7">
      <c r="A323" s="455" t="s">
        <v>1853</v>
      </c>
      <c r="B323" s="456">
        <v>0</v>
      </c>
      <c r="C323" s="456">
        <v>0</v>
      </c>
      <c r="D323" s="446">
        <v>0</v>
      </c>
      <c r="E323" s="457">
        <v>1.33</v>
      </c>
      <c r="F323" s="457">
        <v>0</v>
      </c>
      <c r="G323" s="448">
        <v>1.33</v>
      </c>
    </row>
    <row r="324" spans="1:7">
      <c r="A324" s="458" t="s">
        <v>1614</v>
      </c>
      <c r="B324" s="456"/>
      <c r="C324" s="456"/>
      <c r="D324" s="456"/>
      <c r="E324" s="456"/>
      <c r="F324" s="456"/>
      <c r="G324" s="456"/>
    </row>
    <row r="325" spans="1:7">
      <c r="A325" s="449" t="s">
        <v>1659</v>
      </c>
      <c r="B325" s="450">
        <v>0</v>
      </c>
      <c r="C325" s="450">
        <v>0</v>
      </c>
      <c r="D325" s="450">
        <v>0</v>
      </c>
      <c r="E325" s="451">
        <v>10.4</v>
      </c>
      <c r="F325" s="451">
        <v>0</v>
      </c>
      <c r="G325" s="452">
        <v>10.4</v>
      </c>
    </row>
    <row r="326" spans="1:7">
      <c r="A326" s="455" t="s">
        <v>1609</v>
      </c>
      <c r="B326" s="456"/>
      <c r="C326" s="456"/>
      <c r="D326" s="456"/>
      <c r="E326" s="456"/>
      <c r="F326" s="456"/>
      <c r="G326" s="456"/>
    </row>
    <row r="327" spans="1:7">
      <c r="A327" s="455" t="s">
        <v>1854</v>
      </c>
      <c r="B327" s="456">
        <v>0</v>
      </c>
      <c r="C327" s="456">
        <v>0</v>
      </c>
      <c r="D327" s="446">
        <v>0</v>
      </c>
      <c r="E327" s="457">
        <v>0.03</v>
      </c>
      <c r="F327" s="457">
        <v>0</v>
      </c>
      <c r="G327" s="448">
        <v>0.03</v>
      </c>
    </row>
    <row r="328" spans="1:7">
      <c r="A328" s="455" t="s">
        <v>1855</v>
      </c>
      <c r="B328" s="456">
        <v>0</v>
      </c>
      <c r="C328" s="456">
        <v>0</v>
      </c>
      <c r="D328" s="446">
        <v>0</v>
      </c>
      <c r="E328" s="457">
        <v>9.9700000000000006</v>
      </c>
      <c r="F328" s="457">
        <v>0</v>
      </c>
      <c r="G328" s="448">
        <v>9.9700000000000006</v>
      </c>
    </row>
    <row r="329" spans="1:7">
      <c r="A329" s="455" t="s">
        <v>1856</v>
      </c>
      <c r="B329" s="456">
        <v>0</v>
      </c>
      <c r="C329" s="456">
        <v>0</v>
      </c>
      <c r="D329" s="446">
        <v>0</v>
      </c>
      <c r="E329" s="457">
        <v>0.05</v>
      </c>
      <c r="F329" s="457">
        <v>0</v>
      </c>
      <c r="G329" s="448">
        <v>0.05</v>
      </c>
    </row>
    <row r="330" spans="1:7">
      <c r="A330" s="455" t="s">
        <v>1857</v>
      </c>
      <c r="B330" s="456">
        <v>0</v>
      </c>
      <c r="C330" s="456">
        <v>0</v>
      </c>
      <c r="D330" s="446">
        <v>0</v>
      </c>
      <c r="E330" s="457">
        <v>0.24</v>
      </c>
      <c r="F330" s="457">
        <v>0</v>
      </c>
      <c r="G330" s="448">
        <v>0.24</v>
      </c>
    </row>
    <row r="331" spans="1:7">
      <c r="A331" s="455" t="s">
        <v>1858</v>
      </c>
      <c r="B331" s="456">
        <v>0</v>
      </c>
      <c r="C331" s="456">
        <v>0</v>
      </c>
      <c r="D331" s="446">
        <v>0</v>
      </c>
      <c r="E331" s="457">
        <v>0.11</v>
      </c>
      <c r="F331" s="457">
        <v>0</v>
      </c>
      <c r="G331" s="448">
        <v>0.11</v>
      </c>
    </row>
    <row r="332" spans="1:7">
      <c r="A332" s="458" t="s">
        <v>1614</v>
      </c>
      <c r="B332" s="456"/>
      <c r="C332" s="456"/>
      <c r="D332" s="456"/>
      <c r="E332" s="456"/>
      <c r="F332" s="456"/>
      <c r="G332" s="456"/>
    </row>
    <row r="333" spans="1:7">
      <c r="A333" s="445" t="s">
        <v>1859</v>
      </c>
      <c r="B333" s="446">
        <v>0</v>
      </c>
      <c r="C333" s="446">
        <v>0</v>
      </c>
      <c r="D333" s="446">
        <v>0</v>
      </c>
      <c r="E333" s="447">
        <v>30</v>
      </c>
      <c r="F333" s="447">
        <v>0</v>
      </c>
      <c r="G333" s="448">
        <v>30</v>
      </c>
    </row>
    <row r="334" spans="1:7">
      <c r="A334" s="449" t="s">
        <v>1860</v>
      </c>
      <c r="B334" s="450">
        <v>0</v>
      </c>
      <c r="C334" s="450">
        <v>0</v>
      </c>
      <c r="D334" s="450">
        <v>0</v>
      </c>
      <c r="E334" s="451">
        <v>3.61</v>
      </c>
      <c r="F334" s="451">
        <v>0</v>
      </c>
      <c r="G334" s="452">
        <v>3.61</v>
      </c>
    </row>
    <row r="335" spans="1:7">
      <c r="A335" s="455" t="s">
        <v>1609</v>
      </c>
      <c r="B335" s="456"/>
      <c r="C335" s="456"/>
      <c r="D335" s="456"/>
      <c r="E335" s="456"/>
      <c r="F335" s="456"/>
      <c r="G335" s="456"/>
    </row>
    <row r="336" spans="1:7">
      <c r="A336" s="455" t="s">
        <v>1861</v>
      </c>
      <c r="B336" s="456">
        <v>0</v>
      </c>
      <c r="C336" s="456">
        <v>0</v>
      </c>
      <c r="D336" s="446">
        <v>0</v>
      </c>
      <c r="E336" s="457">
        <v>0.52</v>
      </c>
      <c r="F336" s="457">
        <v>0</v>
      </c>
      <c r="G336" s="448">
        <v>0.52</v>
      </c>
    </row>
    <row r="337" spans="1:7">
      <c r="A337" s="455" t="s">
        <v>1862</v>
      </c>
      <c r="B337" s="456">
        <v>0</v>
      </c>
      <c r="C337" s="456">
        <v>0</v>
      </c>
      <c r="D337" s="446">
        <v>0</v>
      </c>
      <c r="E337" s="457">
        <v>0.61</v>
      </c>
      <c r="F337" s="457">
        <v>0</v>
      </c>
      <c r="G337" s="448">
        <v>0.61</v>
      </c>
    </row>
    <row r="338" spans="1:7">
      <c r="A338" s="455" t="s">
        <v>1863</v>
      </c>
      <c r="B338" s="456">
        <v>0</v>
      </c>
      <c r="C338" s="456">
        <v>0</v>
      </c>
      <c r="D338" s="446">
        <v>0</v>
      </c>
      <c r="E338" s="457">
        <v>0.9</v>
      </c>
      <c r="F338" s="457">
        <v>0</v>
      </c>
      <c r="G338" s="448">
        <v>0.9</v>
      </c>
    </row>
    <row r="339" spans="1:7">
      <c r="A339" s="455" t="s">
        <v>1864</v>
      </c>
      <c r="B339" s="456">
        <v>0</v>
      </c>
      <c r="C339" s="456">
        <v>0</v>
      </c>
      <c r="D339" s="446">
        <v>0</v>
      </c>
      <c r="E339" s="457">
        <v>0.54</v>
      </c>
      <c r="F339" s="457">
        <v>0</v>
      </c>
      <c r="G339" s="448">
        <v>0.54</v>
      </c>
    </row>
    <row r="340" spans="1:7">
      <c r="A340" s="455" t="s">
        <v>1865</v>
      </c>
      <c r="B340" s="456">
        <v>0</v>
      </c>
      <c r="C340" s="456">
        <v>0</v>
      </c>
      <c r="D340" s="446">
        <v>0</v>
      </c>
      <c r="E340" s="457">
        <v>1.04</v>
      </c>
      <c r="F340" s="457">
        <v>0</v>
      </c>
      <c r="G340" s="448">
        <v>1.04</v>
      </c>
    </row>
    <row r="341" spans="1:7">
      <c r="A341" s="458" t="s">
        <v>1614</v>
      </c>
      <c r="B341" s="456"/>
      <c r="C341" s="456"/>
      <c r="D341" s="456"/>
      <c r="E341" s="456"/>
      <c r="F341" s="456"/>
      <c r="G341" s="456"/>
    </row>
    <row r="342" spans="1:7">
      <c r="A342" s="449" t="s">
        <v>1659</v>
      </c>
      <c r="B342" s="450">
        <v>0</v>
      </c>
      <c r="C342" s="450">
        <v>0</v>
      </c>
      <c r="D342" s="450">
        <v>0</v>
      </c>
      <c r="E342" s="451">
        <v>26.39</v>
      </c>
      <c r="F342" s="451">
        <v>0</v>
      </c>
      <c r="G342" s="452">
        <v>26.39</v>
      </c>
    </row>
    <row r="343" spans="1:7">
      <c r="A343" s="455" t="s">
        <v>1609</v>
      </c>
      <c r="B343" s="456"/>
      <c r="C343" s="456"/>
      <c r="D343" s="456"/>
      <c r="E343" s="456"/>
      <c r="F343" s="456"/>
      <c r="G343" s="456"/>
    </row>
    <row r="344" spans="1:7">
      <c r="A344" s="455" t="s">
        <v>1866</v>
      </c>
      <c r="B344" s="456">
        <v>0</v>
      </c>
      <c r="C344" s="456">
        <v>0</v>
      </c>
      <c r="D344" s="446">
        <v>0</v>
      </c>
      <c r="E344" s="457">
        <v>25.58</v>
      </c>
      <c r="F344" s="457">
        <v>0</v>
      </c>
      <c r="G344" s="448">
        <v>25.58</v>
      </c>
    </row>
    <row r="345" spans="1:7">
      <c r="A345" s="455" t="s">
        <v>1867</v>
      </c>
      <c r="B345" s="456">
        <v>0</v>
      </c>
      <c r="C345" s="456">
        <v>0</v>
      </c>
      <c r="D345" s="446">
        <v>0</v>
      </c>
      <c r="E345" s="457">
        <v>0.8</v>
      </c>
      <c r="F345" s="457">
        <v>0</v>
      </c>
      <c r="G345" s="448">
        <v>0.8</v>
      </c>
    </row>
    <row r="346" spans="1:7">
      <c r="A346" s="458" t="s">
        <v>1614</v>
      </c>
      <c r="B346" s="456"/>
      <c r="C346" s="456"/>
      <c r="D346" s="456"/>
      <c r="E346" s="456"/>
      <c r="F346" s="456"/>
      <c r="G346" s="456"/>
    </row>
    <row r="347" spans="1:7" ht="13.5" thickBot="1">
      <c r="A347" s="441" t="s">
        <v>1868</v>
      </c>
      <c r="B347" s="442">
        <v>585.07000000000005</v>
      </c>
      <c r="C347" s="442">
        <v>1762.31</v>
      </c>
      <c r="D347" s="442">
        <v>2347.38</v>
      </c>
      <c r="E347" s="443">
        <v>712.87</v>
      </c>
      <c r="F347" s="443">
        <v>2078.7199999999998</v>
      </c>
      <c r="G347" s="444">
        <v>2791.59</v>
      </c>
    </row>
    <row r="348" spans="1:7">
      <c r="A348" s="484" t="s">
        <v>1869</v>
      </c>
      <c r="B348" s="446">
        <v>69.900000000000006</v>
      </c>
      <c r="C348" s="446">
        <v>154.30000000000001</v>
      </c>
      <c r="D348" s="446">
        <v>224.2</v>
      </c>
      <c r="E348" s="447">
        <v>78.61</v>
      </c>
      <c r="F348" s="447">
        <v>370.81</v>
      </c>
      <c r="G348" s="448">
        <v>449.42</v>
      </c>
    </row>
    <row r="349" spans="1:7">
      <c r="A349" s="449" t="s">
        <v>1870</v>
      </c>
      <c r="B349" s="450">
        <v>3.48</v>
      </c>
      <c r="C349" s="450">
        <v>4.6900000000000004</v>
      </c>
      <c r="D349" s="450">
        <v>8.17</v>
      </c>
      <c r="E349" s="451">
        <v>3.32</v>
      </c>
      <c r="F349" s="451">
        <v>4.7</v>
      </c>
      <c r="G349" s="452">
        <v>8.02</v>
      </c>
    </row>
    <row r="350" spans="1:7">
      <c r="A350" s="455" t="s">
        <v>1609</v>
      </c>
      <c r="B350" s="456"/>
      <c r="C350" s="456"/>
      <c r="D350" s="456"/>
      <c r="E350" s="456"/>
      <c r="F350" s="456"/>
      <c r="G350" s="456"/>
    </row>
    <row r="351" spans="1:7">
      <c r="A351" s="455" t="s">
        <v>1871</v>
      </c>
      <c r="B351" s="456">
        <v>2.88</v>
      </c>
      <c r="C351" s="456">
        <v>0</v>
      </c>
      <c r="D351" s="446">
        <v>2.88</v>
      </c>
      <c r="E351" s="457">
        <v>2.6</v>
      </c>
      <c r="F351" s="457">
        <v>0</v>
      </c>
      <c r="G351" s="448">
        <v>2.6</v>
      </c>
    </row>
    <row r="352" spans="1:7">
      <c r="A352" s="455" t="s">
        <v>1872</v>
      </c>
      <c r="B352" s="456">
        <v>0.6</v>
      </c>
      <c r="C352" s="456">
        <v>0</v>
      </c>
      <c r="D352" s="446">
        <v>0.6</v>
      </c>
      <c r="E352" s="457">
        <v>0.72</v>
      </c>
      <c r="F352" s="457">
        <v>0</v>
      </c>
      <c r="G352" s="448">
        <v>0.72</v>
      </c>
    </row>
    <row r="353" spans="1:15">
      <c r="A353" s="458" t="s">
        <v>1614</v>
      </c>
      <c r="B353" s="456"/>
      <c r="C353" s="456"/>
      <c r="D353" s="456"/>
      <c r="E353" s="456"/>
      <c r="F353" s="456"/>
      <c r="G353" s="456"/>
    </row>
    <row r="354" spans="1:15">
      <c r="A354" s="455" t="s">
        <v>1873</v>
      </c>
      <c r="B354" s="456">
        <v>0</v>
      </c>
      <c r="C354" s="456">
        <v>4.5</v>
      </c>
      <c r="D354" s="446">
        <v>4.5</v>
      </c>
      <c r="E354" s="457">
        <v>0</v>
      </c>
      <c r="F354" s="457">
        <v>4.2</v>
      </c>
      <c r="G354" s="448">
        <v>4.2</v>
      </c>
    </row>
    <row r="355" spans="1:15">
      <c r="A355" s="455" t="s">
        <v>1874</v>
      </c>
      <c r="B355" s="456">
        <v>0</v>
      </c>
      <c r="C355" s="456">
        <v>0.19</v>
      </c>
      <c r="D355" s="446">
        <v>0.19</v>
      </c>
      <c r="E355" s="457">
        <v>0</v>
      </c>
      <c r="F355" s="457">
        <v>0.5</v>
      </c>
      <c r="G355" s="448">
        <v>0.5</v>
      </c>
    </row>
    <row r="356" spans="1:15">
      <c r="A356" s="449" t="s">
        <v>1875</v>
      </c>
      <c r="B356" s="450">
        <v>17.25</v>
      </c>
      <c r="C356" s="450">
        <v>84.4</v>
      </c>
      <c r="D356" s="450">
        <v>101.64</v>
      </c>
      <c r="E356" s="451">
        <v>27.97</v>
      </c>
      <c r="F356" s="451">
        <v>184.96</v>
      </c>
      <c r="G356" s="452">
        <v>212.93</v>
      </c>
    </row>
    <row r="357" spans="1:15">
      <c r="A357" s="455" t="s">
        <v>1609</v>
      </c>
      <c r="B357" s="456"/>
      <c r="C357" s="456"/>
      <c r="D357" s="456"/>
      <c r="E357" s="456"/>
      <c r="F357" s="456"/>
      <c r="G357" s="456"/>
    </row>
    <row r="358" spans="1:15">
      <c r="A358" s="455" t="s">
        <v>1876</v>
      </c>
      <c r="B358" s="456">
        <v>17.25</v>
      </c>
      <c r="C358" s="456">
        <v>0</v>
      </c>
      <c r="D358" s="446">
        <v>17.25</v>
      </c>
      <c r="E358" s="457">
        <v>27.97</v>
      </c>
      <c r="F358" s="457">
        <v>0</v>
      </c>
      <c r="G358" s="448">
        <v>27.97</v>
      </c>
    </row>
    <row r="359" spans="1:15">
      <c r="A359" s="455" t="s">
        <v>1614</v>
      </c>
      <c r="B359" s="456"/>
      <c r="C359" s="456"/>
      <c r="D359" s="446"/>
      <c r="E359" s="457"/>
      <c r="F359" s="457"/>
      <c r="G359" s="448"/>
    </row>
    <row r="360" spans="1:15">
      <c r="A360" s="455" t="s">
        <v>1877</v>
      </c>
      <c r="B360" s="456">
        <v>0</v>
      </c>
      <c r="C360" s="456">
        <v>8.69</v>
      </c>
      <c r="D360" s="446">
        <v>8.69</v>
      </c>
      <c r="E360" s="457">
        <v>0</v>
      </c>
      <c r="F360" s="457">
        <v>12.96</v>
      </c>
      <c r="G360" s="448">
        <v>12.96</v>
      </c>
    </row>
    <row r="361" spans="1:15">
      <c r="A361" s="455" t="s">
        <v>1878</v>
      </c>
      <c r="B361" s="456">
        <v>0</v>
      </c>
      <c r="C361" s="456">
        <v>0.12</v>
      </c>
      <c r="D361" s="446">
        <v>0.12</v>
      </c>
      <c r="E361" s="457">
        <v>0</v>
      </c>
      <c r="F361" s="457">
        <v>0</v>
      </c>
      <c r="G361" s="448">
        <v>0</v>
      </c>
    </row>
    <row r="362" spans="1:15">
      <c r="A362" s="455" t="s">
        <v>1879</v>
      </c>
      <c r="B362" s="456">
        <v>0</v>
      </c>
      <c r="C362" s="456">
        <v>72.5</v>
      </c>
      <c r="D362" s="446">
        <v>72.5</v>
      </c>
      <c r="E362" s="457">
        <v>0</v>
      </c>
      <c r="F362" s="457">
        <v>39.200000000000003</v>
      </c>
      <c r="G362" s="448">
        <v>39.200000000000003</v>
      </c>
    </row>
    <row r="363" spans="1:15">
      <c r="A363" s="455" t="s">
        <v>1880</v>
      </c>
      <c r="B363" s="456">
        <v>0</v>
      </c>
      <c r="C363" s="456">
        <v>1.8</v>
      </c>
      <c r="D363" s="446">
        <v>1.8</v>
      </c>
      <c r="E363" s="457">
        <v>0</v>
      </c>
      <c r="F363" s="457">
        <v>1.2</v>
      </c>
      <c r="G363" s="448">
        <v>1.2</v>
      </c>
    </row>
    <row r="364" spans="1:15">
      <c r="A364" s="455" t="s">
        <v>1881</v>
      </c>
      <c r="B364" s="456">
        <v>0</v>
      </c>
      <c r="C364" s="456">
        <v>0</v>
      </c>
      <c r="D364" s="446">
        <v>0</v>
      </c>
      <c r="E364" s="457">
        <v>0</v>
      </c>
      <c r="F364" s="457">
        <v>0</v>
      </c>
      <c r="G364" s="448">
        <v>0</v>
      </c>
    </row>
    <row r="365" spans="1:15">
      <c r="A365" s="455" t="s">
        <v>1882</v>
      </c>
      <c r="B365" s="456">
        <v>0</v>
      </c>
      <c r="C365" s="456">
        <v>0</v>
      </c>
      <c r="D365" s="446">
        <v>0</v>
      </c>
      <c r="E365" s="457">
        <v>0</v>
      </c>
      <c r="F365" s="457">
        <v>0</v>
      </c>
      <c r="G365" s="448">
        <v>0</v>
      </c>
      <c r="I365" s="453"/>
      <c r="J365" s="453"/>
      <c r="K365" s="453"/>
      <c r="L365" s="453"/>
      <c r="M365" s="453"/>
      <c r="N365" s="453"/>
      <c r="O365" s="453"/>
    </row>
    <row r="366" spans="1:15">
      <c r="A366" s="455" t="s">
        <v>1883</v>
      </c>
      <c r="B366" s="456">
        <v>0</v>
      </c>
      <c r="C366" s="456">
        <v>0</v>
      </c>
      <c r="D366" s="446">
        <v>0</v>
      </c>
      <c r="E366" s="457">
        <v>0</v>
      </c>
      <c r="F366" s="457">
        <v>0</v>
      </c>
      <c r="G366" s="448">
        <v>0</v>
      </c>
      <c r="I366" s="460"/>
      <c r="J366" s="460"/>
      <c r="K366" s="460"/>
      <c r="L366" s="460"/>
      <c r="M366" s="460"/>
      <c r="N366" s="460"/>
      <c r="O366" s="460"/>
    </row>
    <row r="367" spans="1:15">
      <c r="A367" s="455" t="s">
        <v>1884</v>
      </c>
      <c r="B367" s="456">
        <v>0</v>
      </c>
      <c r="C367" s="456">
        <v>0.99</v>
      </c>
      <c r="D367" s="446">
        <v>0.99</v>
      </c>
      <c r="E367" s="457">
        <v>0</v>
      </c>
      <c r="F367" s="457">
        <v>1.5</v>
      </c>
      <c r="G367" s="448">
        <v>1.5</v>
      </c>
    </row>
    <row r="368" spans="1:15">
      <c r="A368" s="455"/>
      <c r="B368" s="456"/>
      <c r="C368" s="456"/>
      <c r="D368" s="456"/>
      <c r="E368" s="457"/>
      <c r="F368" s="457"/>
      <c r="G368" s="465"/>
    </row>
    <row r="369" spans="1:7">
      <c r="A369" s="455" t="s">
        <v>1885</v>
      </c>
      <c r="B369" s="456">
        <v>0</v>
      </c>
      <c r="C369" s="456">
        <v>0.1</v>
      </c>
      <c r="D369" s="446">
        <v>0.1</v>
      </c>
      <c r="E369" s="457">
        <v>0</v>
      </c>
      <c r="F369" s="457">
        <v>0.1</v>
      </c>
      <c r="G369" s="448">
        <v>0.1</v>
      </c>
    </row>
    <row r="370" spans="1:7">
      <c r="A370" s="455" t="s">
        <v>1886</v>
      </c>
      <c r="B370" s="456">
        <v>0</v>
      </c>
      <c r="C370" s="456">
        <v>0.2</v>
      </c>
      <c r="D370" s="446">
        <v>0.2</v>
      </c>
      <c r="E370" s="457">
        <v>0</v>
      </c>
      <c r="F370" s="457">
        <v>0.5</v>
      </c>
      <c r="G370" s="448">
        <v>0.5</v>
      </c>
    </row>
    <row r="371" spans="1:7">
      <c r="A371" s="455" t="s">
        <v>1887</v>
      </c>
      <c r="B371" s="456">
        <v>0</v>
      </c>
      <c r="C371" s="456">
        <v>0</v>
      </c>
      <c r="D371" s="446">
        <v>0</v>
      </c>
      <c r="E371" s="457">
        <v>0</v>
      </c>
      <c r="F371" s="457">
        <v>129.5</v>
      </c>
      <c r="G371" s="448">
        <v>129.5</v>
      </c>
    </row>
    <row r="372" spans="1:7">
      <c r="A372" s="449" t="s">
        <v>1888</v>
      </c>
      <c r="B372" s="450">
        <v>19.21</v>
      </c>
      <c r="C372" s="450">
        <v>1</v>
      </c>
      <c r="D372" s="450">
        <v>20.21</v>
      </c>
      <c r="E372" s="451">
        <v>18.14</v>
      </c>
      <c r="F372" s="451">
        <v>8.1999999999999993</v>
      </c>
      <c r="G372" s="452">
        <v>26.34</v>
      </c>
    </row>
    <row r="373" spans="1:7">
      <c r="A373" s="453" t="s">
        <v>1609</v>
      </c>
    </row>
    <row r="374" spans="1:7">
      <c r="A374" s="454" t="s">
        <v>1736</v>
      </c>
    </row>
    <row r="375" spans="1:7">
      <c r="A375" s="455" t="s">
        <v>1889</v>
      </c>
      <c r="B375" s="456">
        <v>16.39</v>
      </c>
      <c r="C375" s="456">
        <v>0</v>
      </c>
      <c r="D375" s="446">
        <v>16.39</v>
      </c>
      <c r="E375" s="457">
        <v>15.3</v>
      </c>
      <c r="F375" s="457">
        <v>0</v>
      </c>
      <c r="G375" s="448">
        <v>15.3</v>
      </c>
    </row>
    <row r="376" spans="1:7">
      <c r="A376" s="455" t="s">
        <v>1890</v>
      </c>
      <c r="B376" s="456">
        <v>1.7</v>
      </c>
      <c r="C376" s="456">
        <v>0</v>
      </c>
      <c r="D376" s="446">
        <v>1.7</v>
      </c>
      <c r="E376" s="457">
        <v>1.61</v>
      </c>
      <c r="F376" s="457">
        <v>0</v>
      </c>
      <c r="G376" s="448">
        <v>1.61</v>
      </c>
    </row>
    <row r="377" spans="1:7">
      <c r="A377" s="455" t="s">
        <v>1891</v>
      </c>
      <c r="B377" s="456">
        <v>1.1299999999999999</v>
      </c>
      <c r="C377" s="456">
        <v>0</v>
      </c>
      <c r="D377" s="446">
        <v>1.1299999999999999</v>
      </c>
      <c r="E377" s="457">
        <v>1.23</v>
      </c>
      <c r="F377" s="457">
        <v>0</v>
      </c>
      <c r="G377" s="448">
        <v>1.23</v>
      </c>
    </row>
    <row r="378" spans="1:7">
      <c r="A378" s="458" t="s">
        <v>1614</v>
      </c>
      <c r="B378" s="459"/>
      <c r="C378" s="459"/>
      <c r="D378" s="459"/>
      <c r="E378" s="459"/>
      <c r="F378" s="459"/>
      <c r="G378" s="459"/>
    </row>
    <row r="379" spans="1:7">
      <c r="A379" s="455" t="s">
        <v>1892</v>
      </c>
      <c r="B379" s="456">
        <v>0</v>
      </c>
      <c r="C379" s="456">
        <v>0</v>
      </c>
      <c r="D379" s="446">
        <v>0</v>
      </c>
      <c r="E379" s="457">
        <v>0</v>
      </c>
      <c r="F379" s="457">
        <v>0</v>
      </c>
      <c r="G379" s="448">
        <v>0</v>
      </c>
    </row>
    <row r="380" spans="1:7">
      <c r="A380" s="455" t="s">
        <v>1893</v>
      </c>
      <c r="B380" s="456">
        <v>0</v>
      </c>
      <c r="C380" s="456">
        <v>0</v>
      </c>
      <c r="D380" s="446">
        <v>0</v>
      </c>
      <c r="E380" s="457">
        <v>0</v>
      </c>
      <c r="F380" s="457">
        <v>0</v>
      </c>
      <c r="G380" s="448">
        <v>0</v>
      </c>
    </row>
    <row r="381" spans="1:7">
      <c r="A381" s="455" t="s">
        <v>1894</v>
      </c>
      <c r="B381" s="456">
        <v>0</v>
      </c>
      <c r="C381" s="456">
        <v>0</v>
      </c>
      <c r="D381" s="446">
        <v>0</v>
      </c>
      <c r="E381" s="457">
        <v>0</v>
      </c>
      <c r="F381" s="457">
        <v>0</v>
      </c>
      <c r="G381" s="448">
        <v>0</v>
      </c>
    </row>
    <row r="382" spans="1:7">
      <c r="A382" s="455" t="s">
        <v>1895</v>
      </c>
      <c r="B382" s="456">
        <v>0</v>
      </c>
      <c r="C382" s="456">
        <v>1</v>
      </c>
      <c r="D382" s="446">
        <v>1</v>
      </c>
      <c r="E382" s="457">
        <v>0</v>
      </c>
      <c r="F382" s="457">
        <v>8.1999999999999993</v>
      </c>
      <c r="G382" s="448">
        <v>8.1999999999999993</v>
      </c>
    </row>
    <row r="383" spans="1:7">
      <c r="A383" s="449" t="s">
        <v>1896</v>
      </c>
      <c r="B383" s="450">
        <v>0</v>
      </c>
      <c r="C383" s="450">
        <v>21.13</v>
      </c>
      <c r="D383" s="450">
        <v>21.13</v>
      </c>
      <c r="E383" s="451">
        <v>0</v>
      </c>
      <c r="F383" s="451">
        <v>122.3</v>
      </c>
      <c r="G383" s="452">
        <v>122.3</v>
      </c>
    </row>
    <row r="384" spans="1:7">
      <c r="A384" s="455" t="s">
        <v>1609</v>
      </c>
      <c r="B384" s="456"/>
      <c r="C384" s="456"/>
      <c r="D384" s="456"/>
      <c r="E384" s="456"/>
      <c r="F384" s="456"/>
      <c r="G384" s="456"/>
    </row>
    <row r="385" spans="1:7">
      <c r="A385" s="458" t="s">
        <v>1614</v>
      </c>
      <c r="B385" s="456"/>
      <c r="C385" s="456"/>
      <c r="D385" s="456"/>
      <c r="E385" s="456"/>
      <c r="F385" s="456"/>
      <c r="G385" s="456"/>
    </row>
    <row r="386" spans="1:7">
      <c r="A386" s="455" t="s">
        <v>1897</v>
      </c>
      <c r="B386" s="456">
        <v>0</v>
      </c>
      <c r="C386" s="456">
        <v>8.99</v>
      </c>
      <c r="D386" s="446">
        <v>8.99</v>
      </c>
      <c r="E386" s="457">
        <v>0</v>
      </c>
      <c r="F386" s="457">
        <v>18.600000000000001</v>
      </c>
      <c r="G386" s="448">
        <v>18.600000000000001</v>
      </c>
    </row>
    <row r="387" spans="1:7">
      <c r="A387" s="455" t="s">
        <v>1898</v>
      </c>
      <c r="B387" s="456">
        <v>0</v>
      </c>
      <c r="C387" s="456">
        <v>3.33</v>
      </c>
      <c r="D387" s="446">
        <v>3.33</v>
      </c>
      <c r="E387" s="457">
        <v>0</v>
      </c>
      <c r="F387" s="457">
        <v>15.1</v>
      </c>
      <c r="G387" s="448">
        <v>15.1</v>
      </c>
    </row>
    <row r="388" spans="1:7">
      <c r="A388" s="455" t="s">
        <v>1899</v>
      </c>
      <c r="B388" s="456">
        <v>0</v>
      </c>
      <c r="C388" s="456">
        <v>8.8000000000000007</v>
      </c>
      <c r="D388" s="446">
        <v>8.8000000000000007</v>
      </c>
      <c r="E388" s="457">
        <v>0</v>
      </c>
      <c r="F388" s="457">
        <v>88.6</v>
      </c>
      <c r="G388" s="448">
        <v>88.6</v>
      </c>
    </row>
    <row r="389" spans="1:7">
      <c r="A389" s="455" t="s">
        <v>1900</v>
      </c>
      <c r="B389" s="456">
        <v>0</v>
      </c>
      <c r="C389" s="456">
        <v>0</v>
      </c>
      <c r="D389" s="446">
        <v>0</v>
      </c>
      <c r="E389" s="457">
        <v>0</v>
      </c>
      <c r="F389" s="457">
        <v>0</v>
      </c>
      <c r="G389" s="448">
        <v>0</v>
      </c>
    </row>
    <row r="390" spans="1:7">
      <c r="A390" s="455" t="s">
        <v>1901</v>
      </c>
      <c r="B390" s="456">
        <v>0</v>
      </c>
      <c r="C390" s="456">
        <v>0</v>
      </c>
      <c r="D390" s="446">
        <v>0</v>
      </c>
      <c r="E390" s="457">
        <v>0</v>
      </c>
      <c r="F390" s="457">
        <v>0</v>
      </c>
      <c r="G390" s="448">
        <v>0</v>
      </c>
    </row>
    <row r="391" spans="1:7">
      <c r="A391" s="449" t="s">
        <v>1902</v>
      </c>
      <c r="B391" s="450">
        <v>16.52</v>
      </c>
      <c r="C391" s="450">
        <v>39.880000000000003</v>
      </c>
      <c r="D391" s="450">
        <v>56.4</v>
      </c>
      <c r="E391" s="451">
        <v>13.32</v>
      </c>
      <c r="F391" s="451">
        <v>46</v>
      </c>
      <c r="G391" s="452">
        <v>59.32</v>
      </c>
    </row>
    <row r="392" spans="1:7">
      <c r="A392" s="455" t="s">
        <v>1609</v>
      </c>
      <c r="B392" s="456"/>
      <c r="C392" s="456"/>
      <c r="D392" s="456"/>
      <c r="E392" s="456"/>
      <c r="F392" s="456"/>
      <c r="G392" s="456"/>
    </row>
    <row r="393" spans="1:7">
      <c r="A393" s="455" t="s">
        <v>1903</v>
      </c>
      <c r="B393" s="456">
        <v>16.52</v>
      </c>
      <c r="C393" s="456">
        <v>0</v>
      </c>
      <c r="D393" s="446">
        <v>16.52</v>
      </c>
      <c r="E393" s="457">
        <v>13.32</v>
      </c>
      <c r="F393" s="457">
        <v>0</v>
      </c>
      <c r="G393" s="448">
        <v>13.32</v>
      </c>
    </row>
    <row r="394" spans="1:7">
      <c r="A394" s="458" t="s">
        <v>1614</v>
      </c>
      <c r="B394" s="456"/>
      <c r="C394" s="456"/>
      <c r="D394" s="456"/>
      <c r="E394" s="456"/>
      <c r="F394" s="456"/>
      <c r="G394" s="456"/>
    </row>
    <row r="395" spans="1:7">
      <c r="A395" s="455" t="s">
        <v>1904</v>
      </c>
      <c r="B395" s="456">
        <v>0</v>
      </c>
      <c r="C395" s="456">
        <v>3.13</v>
      </c>
      <c r="D395" s="446">
        <v>3.13</v>
      </c>
      <c r="E395" s="457">
        <v>0</v>
      </c>
      <c r="F395" s="457">
        <v>0</v>
      </c>
      <c r="G395" s="448">
        <v>0</v>
      </c>
    </row>
    <row r="396" spans="1:7">
      <c r="A396" s="455" t="s">
        <v>1905</v>
      </c>
      <c r="B396" s="456">
        <v>0</v>
      </c>
      <c r="C396" s="456">
        <v>36.76</v>
      </c>
      <c r="D396" s="446">
        <v>36.76</v>
      </c>
      <c r="E396" s="457">
        <v>0</v>
      </c>
      <c r="F396" s="457">
        <v>46</v>
      </c>
      <c r="G396" s="448">
        <v>46</v>
      </c>
    </row>
    <row r="397" spans="1:7">
      <c r="A397" s="449" t="s">
        <v>1906</v>
      </c>
      <c r="B397" s="450">
        <v>13.44</v>
      </c>
      <c r="C397" s="450">
        <v>3.2</v>
      </c>
      <c r="D397" s="450">
        <v>16.64</v>
      </c>
      <c r="E397" s="451">
        <v>15.85</v>
      </c>
      <c r="F397" s="451">
        <v>4.6500000000000004</v>
      </c>
      <c r="G397" s="452">
        <v>20.5</v>
      </c>
    </row>
    <row r="398" spans="1:7">
      <c r="A398" s="455" t="s">
        <v>1609</v>
      </c>
      <c r="B398" s="456"/>
      <c r="C398" s="456"/>
      <c r="D398" s="456"/>
      <c r="E398" s="456"/>
      <c r="F398" s="456"/>
      <c r="G398" s="456"/>
    </row>
    <row r="399" spans="1:7">
      <c r="A399" s="455" t="s">
        <v>1660</v>
      </c>
      <c r="B399" s="456">
        <v>12.44</v>
      </c>
      <c r="C399" s="456">
        <v>0</v>
      </c>
      <c r="D399" s="446">
        <v>12.44</v>
      </c>
      <c r="E399" s="457">
        <v>14.48</v>
      </c>
      <c r="F399" s="457">
        <v>0</v>
      </c>
      <c r="G399" s="448">
        <v>14.48</v>
      </c>
    </row>
    <row r="400" spans="1:7">
      <c r="A400" s="455" t="s">
        <v>1907</v>
      </c>
      <c r="B400" s="456">
        <v>0.85</v>
      </c>
      <c r="C400" s="456">
        <v>0</v>
      </c>
      <c r="D400" s="446">
        <v>0.85</v>
      </c>
      <c r="E400" s="457">
        <v>1.19</v>
      </c>
      <c r="F400" s="457">
        <v>0</v>
      </c>
      <c r="G400" s="448">
        <v>1.19</v>
      </c>
    </row>
    <row r="401" spans="1:9">
      <c r="A401" s="455" t="s">
        <v>1908</v>
      </c>
      <c r="B401" s="456">
        <v>0.16</v>
      </c>
      <c r="C401" s="456">
        <v>0</v>
      </c>
      <c r="D401" s="446">
        <v>0.16</v>
      </c>
      <c r="E401" s="457">
        <v>0.19</v>
      </c>
      <c r="F401" s="457">
        <v>0</v>
      </c>
      <c r="G401" s="448">
        <v>0.19</v>
      </c>
    </row>
    <row r="402" spans="1:9">
      <c r="A402" s="458" t="s">
        <v>1614</v>
      </c>
      <c r="B402" s="456"/>
      <c r="C402" s="456"/>
      <c r="D402" s="456"/>
      <c r="E402" s="456"/>
      <c r="F402" s="456"/>
      <c r="G402" s="456"/>
    </row>
    <row r="403" spans="1:9">
      <c r="A403" s="455" t="s">
        <v>1909</v>
      </c>
      <c r="B403" s="456">
        <v>0</v>
      </c>
      <c r="C403" s="456">
        <v>3.2</v>
      </c>
      <c r="D403" s="446">
        <v>3.2</v>
      </c>
      <c r="E403" s="457">
        <v>0</v>
      </c>
      <c r="F403" s="457">
        <v>4.6500000000000004</v>
      </c>
      <c r="G403" s="448">
        <v>4.6500000000000004</v>
      </c>
    </row>
    <row r="404" spans="1:9">
      <c r="A404" s="445" t="s">
        <v>1910</v>
      </c>
      <c r="B404" s="446">
        <v>100.25</v>
      </c>
      <c r="C404" s="446">
        <v>1517.8</v>
      </c>
      <c r="D404" s="446">
        <v>1618.05</v>
      </c>
      <c r="E404" s="447">
        <v>98.61</v>
      </c>
      <c r="F404" s="447">
        <v>1612.7</v>
      </c>
      <c r="G404" s="448">
        <v>1711.31</v>
      </c>
    </row>
    <row r="405" spans="1:9">
      <c r="A405" s="449" t="s">
        <v>1911</v>
      </c>
      <c r="B405" s="450">
        <v>100.25</v>
      </c>
      <c r="C405" s="450">
        <v>1517.8</v>
      </c>
      <c r="D405" s="450">
        <v>1618.05</v>
      </c>
      <c r="E405" s="451">
        <v>98.61</v>
      </c>
      <c r="F405" s="451">
        <v>1612.7</v>
      </c>
      <c r="G405" s="452">
        <v>1711.31</v>
      </c>
    </row>
    <row r="406" spans="1:9">
      <c r="A406" s="455" t="s">
        <v>1609</v>
      </c>
      <c r="B406" s="456"/>
      <c r="C406" s="456"/>
      <c r="D406" s="456"/>
      <c r="E406" s="456"/>
      <c r="F406" s="456"/>
      <c r="G406" s="456"/>
    </row>
    <row r="407" spans="1:9">
      <c r="A407" s="455" t="s">
        <v>1866</v>
      </c>
      <c r="B407" s="456">
        <v>100.25</v>
      </c>
      <c r="C407" s="456">
        <v>0</v>
      </c>
      <c r="D407" s="446">
        <v>100.25</v>
      </c>
      <c r="E407" s="457">
        <v>98.61</v>
      </c>
      <c r="F407" s="457">
        <v>0</v>
      </c>
      <c r="G407" s="448">
        <v>98.61</v>
      </c>
    </row>
    <row r="408" spans="1:9">
      <c r="A408" s="455" t="s">
        <v>1912</v>
      </c>
      <c r="B408" s="456">
        <v>0</v>
      </c>
      <c r="C408" s="456">
        <v>0</v>
      </c>
      <c r="D408" s="446">
        <v>0</v>
      </c>
      <c r="E408" s="457">
        <v>0</v>
      </c>
      <c r="F408" s="457">
        <v>0</v>
      </c>
      <c r="G408" s="448">
        <v>0</v>
      </c>
      <c r="I408" s="463"/>
    </row>
    <row r="409" spans="1:9">
      <c r="A409" s="455" t="s">
        <v>1913</v>
      </c>
      <c r="B409" s="456">
        <v>0</v>
      </c>
      <c r="C409" s="456">
        <v>0</v>
      </c>
      <c r="D409" s="446">
        <v>0</v>
      </c>
      <c r="E409" s="457">
        <v>0</v>
      </c>
      <c r="F409" s="457">
        <v>0</v>
      </c>
      <c r="G409" s="448">
        <v>0</v>
      </c>
      <c r="I409" s="463"/>
    </row>
    <row r="410" spans="1:9">
      <c r="A410" s="483" t="s">
        <v>1614</v>
      </c>
      <c r="I410" s="463"/>
    </row>
    <row r="411" spans="1:9">
      <c r="A411" s="485" t="s">
        <v>1736</v>
      </c>
      <c r="I411" s="463"/>
    </row>
    <row r="412" spans="1:9">
      <c r="A412" s="455" t="s">
        <v>1914</v>
      </c>
      <c r="B412" s="456">
        <v>0</v>
      </c>
      <c r="C412" s="456">
        <v>2.2999999999999998</v>
      </c>
      <c r="D412" s="446">
        <v>2.2999999999999998</v>
      </c>
      <c r="E412" s="457">
        <v>0</v>
      </c>
      <c r="F412" s="457">
        <v>0.1</v>
      </c>
      <c r="G412" s="448">
        <v>0.1</v>
      </c>
      <c r="I412" s="463"/>
    </row>
    <row r="413" spans="1:9">
      <c r="A413" s="455" t="s">
        <v>1915</v>
      </c>
      <c r="B413" s="456">
        <v>0</v>
      </c>
      <c r="C413" s="456">
        <v>17.239999999999998</v>
      </c>
      <c r="D413" s="446">
        <v>17.239999999999998</v>
      </c>
      <c r="E413" s="457">
        <v>0</v>
      </c>
      <c r="F413" s="457">
        <v>16.5</v>
      </c>
      <c r="G413" s="448">
        <v>16.5</v>
      </c>
      <c r="I413" s="463"/>
    </row>
    <row r="414" spans="1:9">
      <c r="A414" s="455" t="s">
        <v>1916</v>
      </c>
      <c r="B414" s="456">
        <v>0</v>
      </c>
      <c r="C414" s="456">
        <v>0</v>
      </c>
      <c r="D414" s="446">
        <v>0</v>
      </c>
      <c r="E414" s="457">
        <v>0</v>
      </c>
      <c r="F414" s="457">
        <v>0</v>
      </c>
      <c r="G414" s="448">
        <v>0</v>
      </c>
      <c r="I414" s="464"/>
    </row>
    <row r="415" spans="1:9">
      <c r="A415" s="455" t="s">
        <v>1917</v>
      </c>
      <c r="B415" s="456">
        <v>0</v>
      </c>
      <c r="C415" s="456">
        <v>1</v>
      </c>
      <c r="D415" s="446">
        <v>1</v>
      </c>
      <c r="E415" s="457">
        <v>0</v>
      </c>
      <c r="F415" s="457">
        <v>5.2</v>
      </c>
      <c r="G415" s="448">
        <v>5.2</v>
      </c>
    </row>
    <row r="416" spans="1:9" ht="13.5" thickBot="1">
      <c r="A416" s="486" t="s">
        <v>1918</v>
      </c>
      <c r="B416" s="487">
        <v>0</v>
      </c>
      <c r="C416" s="487">
        <v>0</v>
      </c>
      <c r="D416" s="442">
        <v>0</v>
      </c>
      <c r="E416" s="488">
        <v>0</v>
      </c>
      <c r="F416" s="488">
        <v>0</v>
      </c>
      <c r="G416" s="444">
        <v>0</v>
      </c>
    </row>
    <row r="417" spans="1:7" ht="13.5" thickBot="1">
      <c r="A417" s="489" t="s">
        <v>1736</v>
      </c>
    </row>
    <row r="418" spans="1:7">
      <c r="A418" s="470" t="s">
        <v>1919</v>
      </c>
      <c r="B418" s="471">
        <v>0</v>
      </c>
      <c r="C418" s="471">
        <v>44.1</v>
      </c>
      <c r="D418" s="490">
        <v>44.1</v>
      </c>
      <c r="E418" s="491">
        <v>0</v>
      </c>
      <c r="F418" s="491">
        <v>0</v>
      </c>
      <c r="G418" s="492">
        <v>0</v>
      </c>
    </row>
    <row r="419" spans="1:7">
      <c r="A419" s="455" t="s">
        <v>1920</v>
      </c>
      <c r="B419" s="456">
        <v>0</v>
      </c>
      <c r="C419" s="456">
        <v>23</v>
      </c>
      <c r="D419" s="446">
        <v>23</v>
      </c>
      <c r="E419" s="457">
        <v>0</v>
      </c>
      <c r="F419" s="457">
        <v>0.3</v>
      </c>
      <c r="G419" s="448">
        <v>0.3</v>
      </c>
    </row>
    <row r="420" spans="1:7">
      <c r="A420" s="455" t="s">
        <v>1921</v>
      </c>
      <c r="B420" s="456">
        <v>0</v>
      </c>
      <c r="C420" s="456">
        <v>0</v>
      </c>
      <c r="D420" s="446">
        <v>0</v>
      </c>
      <c r="E420" s="457">
        <v>0</v>
      </c>
      <c r="F420" s="457">
        <v>0</v>
      </c>
      <c r="G420" s="448">
        <v>0</v>
      </c>
    </row>
    <row r="421" spans="1:7">
      <c r="A421" s="455" t="s">
        <v>1922</v>
      </c>
      <c r="B421" s="456">
        <v>0</v>
      </c>
      <c r="C421" s="456">
        <v>0</v>
      </c>
      <c r="D421" s="446">
        <v>0</v>
      </c>
      <c r="E421" s="457">
        <v>0</v>
      </c>
      <c r="F421" s="457">
        <v>0</v>
      </c>
      <c r="G421" s="448">
        <v>0</v>
      </c>
    </row>
    <row r="422" spans="1:7">
      <c r="A422" s="455" t="s">
        <v>1923</v>
      </c>
      <c r="B422" s="456">
        <v>0</v>
      </c>
      <c r="C422" s="456">
        <v>39</v>
      </c>
      <c r="D422" s="446">
        <v>39</v>
      </c>
      <c r="E422" s="457">
        <v>0</v>
      </c>
      <c r="F422" s="457">
        <v>31</v>
      </c>
      <c r="G422" s="448">
        <v>31</v>
      </c>
    </row>
    <row r="423" spans="1:7">
      <c r="A423" s="455" t="s">
        <v>1924</v>
      </c>
      <c r="B423" s="456">
        <v>0</v>
      </c>
      <c r="C423" s="456">
        <v>37</v>
      </c>
      <c r="D423" s="446">
        <v>37</v>
      </c>
      <c r="E423" s="457">
        <v>0</v>
      </c>
      <c r="F423" s="457">
        <v>20.399999999999999</v>
      </c>
      <c r="G423" s="448">
        <v>20.399999999999999</v>
      </c>
    </row>
    <row r="424" spans="1:7">
      <c r="A424" s="455" t="s">
        <v>1925</v>
      </c>
      <c r="B424" s="456">
        <v>0</v>
      </c>
      <c r="C424" s="456">
        <v>2</v>
      </c>
      <c r="D424" s="446">
        <v>2</v>
      </c>
      <c r="E424" s="457">
        <v>0</v>
      </c>
      <c r="F424" s="457">
        <v>0</v>
      </c>
      <c r="G424" s="448">
        <v>0</v>
      </c>
    </row>
    <row r="425" spans="1:7">
      <c r="A425" s="455" t="s">
        <v>1926</v>
      </c>
      <c r="B425" s="456">
        <v>0</v>
      </c>
      <c r="C425" s="456">
        <v>3.6</v>
      </c>
      <c r="D425" s="446">
        <v>3.6</v>
      </c>
      <c r="E425" s="457">
        <v>0</v>
      </c>
      <c r="F425" s="457">
        <v>4.0599999999999996</v>
      </c>
      <c r="G425" s="448">
        <v>4.0599999999999996</v>
      </c>
    </row>
    <row r="426" spans="1:7">
      <c r="A426" s="455" t="s">
        <v>1927</v>
      </c>
      <c r="B426" s="456">
        <v>0</v>
      </c>
      <c r="C426" s="456">
        <v>6.5</v>
      </c>
      <c r="D426" s="446">
        <v>6.5</v>
      </c>
      <c r="E426" s="457">
        <v>0</v>
      </c>
      <c r="F426" s="457">
        <v>6.3</v>
      </c>
      <c r="G426" s="448">
        <v>6.3</v>
      </c>
    </row>
    <row r="427" spans="1:7">
      <c r="A427" s="455" t="s">
        <v>1928</v>
      </c>
      <c r="B427" s="456">
        <v>0</v>
      </c>
      <c r="C427" s="456">
        <v>21.02</v>
      </c>
      <c r="D427" s="446">
        <v>21.02</v>
      </c>
      <c r="E427" s="457">
        <v>0</v>
      </c>
      <c r="F427" s="457">
        <v>6.7</v>
      </c>
      <c r="G427" s="448">
        <v>6.7</v>
      </c>
    </row>
    <row r="428" spans="1:7">
      <c r="A428" s="455" t="s">
        <v>1929</v>
      </c>
      <c r="B428" s="456">
        <v>0</v>
      </c>
      <c r="C428" s="456">
        <v>26.5</v>
      </c>
      <c r="D428" s="446">
        <v>26.5</v>
      </c>
      <c r="E428" s="457">
        <v>0</v>
      </c>
      <c r="F428" s="457">
        <v>0</v>
      </c>
      <c r="G428" s="448">
        <v>0</v>
      </c>
    </row>
    <row r="429" spans="1:7">
      <c r="A429" s="455" t="s">
        <v>1930</v>
      </c>
      <c r="B429" s="456">
        <v>0</v>
      </c>
      <c r="C429" s="456">
        <v>6</v>
      </c>
      <c r="D429" s="446">
        <v>6</v>
      </c>
      <c r="E429" s="457">
        <v>0</v>
      </c>
      <c r="F429" s="457">
        <v>0</v>
      </c>
      <c r="G429" s="448">
        <v>0</v>
      </c>
    </row>
    <row r="430" spans="1:7">
      <c r="A430" s="455" t="s">
        <v>1931</v>
      </c>
      <c r="B430" s="456">
        <v>0</v>
      </c>
      <c r="C430" s="456">
        <v>307</v>
      </c>
      <c r="D430" s="446">
        <v>307</v>
      </c>
      <c r="E430" s="457">
        <v>0</v>
      </c>
      <c r="F430" s="457">
        <v>392.9</v>
      </c>
      <c r="G430" s="448">
        <v>392.9</v>
      </c>
    </row>
    <row r="431" spans="1:7">
      <c r="A431" s="455" t="s">
        <v>1932</v>
      </c>
      <c r="B431" s="456">
        <v>0</v>
      </c>
      <c r="C431" s="456">
        <v>54.89</v>
      </c>
      <c r="D431" s="446">
        <v>54.89</v>
      </c>
      <c r="E431" s="457">
        <v>0</v>
      </c>
      <c r="F431" s="457">
        <v>0</v>
      </c>
      <c r="G431" s="448">
        <v>0</v>
      </c>
    </row>
    <row r="432" spans="1:7">
      <c r="A432" s="455" t="s">
        <v>1933</v>
      </c>
      <c r="B432" s="456">
        <v>0</v>
      </c>
      <c r="C432" s="456">
        <v>21.7</v>
      </c>
      <c r="D432" s="446">
        <v>21.7</v>
      </c>
      <c r="E432" s="457">
        <v>0</v>
      </c>
      <c r="F432" s="457">
        <v>0</v>
      </c>
      <c r="G432" s="448">
        <v>0</v>
      </c>
    </row>
    <row r="433" spans="1:7">
      <c r="A433" s="455" t="s">
        <v>1934</v>
      </c>
      <c r="B433" s="456">
        <v>0</v>
      </c>
      <c r="C433" s="456">
        <v>38.04</v>
      </c>
      <c r="D433" s="446">
        <v>38.04</v>
      </c>
      <c r="E433" s="457">
        <v>0</v>
      </c>
      <c r="F433" s="457">
        <v>315.16000000000003</v>
      </c>
      <c r="G433" s="448">
        <v>315.16000000000003</v>
      </c>
    </row>
    <row r="434" spans="1:7">
      <c r="A434" s="455" t="s">
        <v>1935</v>
      </c>
      <c r="B434" s="456">
        <v>0</v>
      </c>
      <c r="C434" s="456">
        <v>41.5</v>
      </c>
      <c r="D434" s="446">
        <v>41.5</v>
      </c>
      <c r="E434" s="457">
        <v>0</v>
      </c>
      <c r="F434" s="457">
        <v>33</v>
      </c>
      <c r="G434" s="448">
        <v>33</v>
      </c>
    </row>
    <row r="435" spans="1:7">
      <c r="A435" s="455" t="s">
        <v>1936</v>
      </c>
      <c r="B435" s="456">
        <v>0</v>
      </c>
      <c r="C435" s="456">
        <v>50.5</v>
      </c>
      <c r="D435" s="446">
        <v>50.5</v>
      </c>
      <c r="E435" s="457">
        <v>0</v>
      </c>
      <c r="F435" s="457">
        <v>34</v>
      </c>
      <c r="G435" s="448">
        <v>34</v>
      </c>
    </row>
    <row r="436" spans="1:7">
      <c r="A436" s="455" t="s">
        <v>1937</v>
      </c>
      <c r="B436" s="456">
        <v>0</v>
      </c>
      <c r="C436" s="456">
        <v>120.8</v>
      </c>
      <c r="D436" s="446">
        <v>120.8</v>
      </c>
      <c r="E436" s="457">
        <v>0</v>
      </c>
      <c r="F436" s="457">
        <v>45.83</v>
      </c>
      <c r="G436" s="448">
        <v>45.83</v>
      </c>
    </row>
    <row r="437" spans="1:7">
      <c r="A437" s="455" t="s">
        <v>1938</v>
      </c>
      <c r="B437" s="456">
        <v>0</v>
      </c>
      <c r="C437" s="456">
        <v>80</v>
      </c>
      <c r="D437" s="446">
        <v>80</v>
      </c>
      <c r="E437" s="457">
        <v>0</v>
      </c>
      <c r="F437" s="457">
        <v>74</v>
      </c>
      <c r="G437" s="448">
        <v>74</v>
      </c>
    </row>
    <row r="438" spans="1:7">
      <c r="A438" s="455" t="s">
        <v>1939</v>
      </c>
      <c r="B438" s="456">
        <v>0</v>
      </c>
      <c r="C438" s="456">
        <v>36</v>
      </c>
      <c r="D438" s="446">
        <v>36</v>
      </c>
      <c r="E438" s="457">
        <v>0</v>
      </c>
      <c r="F438" s="457">
        <v>63.54</v>
      </c>
      <c r="G438" s="448">
        <v>63.54</v>
      </c>
    </row>
    <row r="439" spans="1:7">
      <c r="A439" s="455" t="s">
        <v>1940</v>
      </c>
      <c r="B439" s="456">
        <v>0</v>
      </c>
      <c r="C439" s="456">
        <v>140</v>
      </c>
      <c r="D439" s="446">
        <v>140</v>
      </c>
      <c r="E439" s="457">
        <v>0</v>
      </c>
      <c r="F439" s="457">
        <v>1.5</v>
      </c>
      <c r="G439" s="448">
        <v>1.5</v>
      </c>
    </row>
    <row r="440" spans="1:7">
      <c r="A440" s="455" t="s">
        <v>1941</v>
      </c>
      <c r="B440" s="456">
        <v>0</v>
      </c>
      <c r="C440" s="456">
        <v>0</v>
      </c>
      <c r="D440" s="446">
        <v>0</v>
      </c>
      <c r="E440" s="457">
        <v>0</v>
      </c>
      <c r="F440" s="457">
        <v>0</v>
      </c>
      <c r="G440" s="448">
        <v>0</v>
      </c>
    </row>
    <row r="441" spans="1:7">
      <c r="A441" s="455" t="s">
        <v>1942</v>
      </c>
      <c r="B441" s="456">
        <v>0</v>
      </c>
      <c r="C441" s="456">
        <v>0</v>
      </c>
      <c r="D441" s="446">
        <v>0</v>
      </c>
      <c r="E441" s="457">
        <v>0</v>
      </c>
      <c r="F441" s="457">
        <v>0</v>
      </c>
      <c r="G441" s="448">
        <v>0</v>
      </c>
    </row>
    <row r="442" spans="1:7">
      <c r="A442" s="455" t="s">
        <v>1943</v>
      </c>
      <c r="B442" s="456"/>
      <c r="C442" s="456"/>
      <c r="D442" s="456"/>
      <c r="E442" s="457"/>
      <c r="F442" s="457"/>
      <c r="G442" s="465"/>
    </row>
    <row r="443" spans="1:7">
      <c r="A443" s="455" t="s">
        <v>1944</v>
      </c>
      <c r="B443" s="456">
        <v>0</v>
      </c>
      <c r="C443" s="456">
        <v>10</v>
      </c>
      <c r="D443" s="446">
        <v>10</v>
      </c>
      <c r="E443" s="457">
        <v>0</v>
      </c>
      <c r="F443" s="457">
        <v>22.1</v>
      </c>
      <c r="G443" s="448">
        <v>22.1</v>
      </c>
    </row>
    <row r="444" spans="1:7">
      <c r="A444" s="455" t="s">
        <v>1945</v>
      </c>
      <c r="B444" s="456">
        <v>0</v>
      </c>
      <c r="C444" s="456">
        <v>23.6</v>
      </c>
      <c r="D444" s="446">
        <v>23.6</v>
      </c>
      <c r="E444" s="457">
        <v>0</v>
      </c>
      <c r="F444" s="457">
        <v>0.1</v>
      </c>
      <c r="G444" s="448">
        <v>0.1</v>
      </c>
    </row>
    <row r="445" spans="1:7">
      <c r="A445" s="455" t="s">
        <v>1946</v>
      </c>
      <c r="B445" s="456">
        <v>0</v>
      </c>
      <c r="C445" s="456">
        <v>7</v>
      </c>
      <c r="D445" s="446">
        <v>7</v>
      </c>
      <c r="E445" s="457">
        <v>0</v>
      </c>
      <c r="F445" s="457">
        <v>0.5</v>
      </c>
      <c r="G445" s="448">
        <v>0.5</v>
      </c>
    </row>
    <row r="446" spans="1:7">
      <c r="A446" s="455" t="s">
        <v>1947</v>
      </c>
      <c r="B446" s="456">
        <v>0</v>
      </c>
      <c r="C446" s="456">
        <v>15.2</v>
      </c>
      <c r="D446" s="446">
        <v>15.2</v>
      </c>
      <c r="E446" s="457">
        <v>0</v>
      </c>
      <c r="F446" s="457">
        <v>5.5</v>
      </c>
      <c r="G446" s="448">
        <v>5.5</v>
      </c>
    </row>
    <row r="447" spans="1:7">
      <c r="A447" s="455" t="s">
        <v>1948</v>
      </c>
      <c r="B447" s="456">
        <v>0</v>
      </c>
      <c r="C447" s="456">
        <v>0.01</v>
      </c>
      <c r="D447" s="446">
        <v>0.01</v>
      </c>
      <c r="E447" s="457">
        <v>0</v>
      </c>
      <c r="F447" s="457">
        <v>6.5</v>
      </c>
      <c r="G447" s="448">
        <v>6.5</v>
      </c>
    </row>
    <row r="448" spans="1:7">
      <c r="A448" s="455" t="s">
        <v>1949</v>
      </c>
      <c r="B448" s="456">
        <v>0</v>
      </c>
      <c r="C448" s="456">
        <v>25</v>
      </c>
      <c r="D448" s="446">
        <v>25</v>
      </c>
      <c r="E448" s="457">
        <v>0</v>
      </c>
      <c r="F448" s="457">
        <v>18</v>
      </c>
      <c r="G448" s="448">
        <v>18</v>
      </c>
    </row>
    <row r="449" spans="1:7">
      <c r="A449" s="455" t="s">
        <v>1950</v>
      </c>
      <c r="B449" s="456">
        <v>0</v>
      </c>
      <c r="C449" s="456">
        <v>37</v>
      </c>
      <c r="D449" s="446">
        <v>37</v>
      </c>
      <c r="E449" s="457">
        <v>0</v>
      </c>
      <c r="F449" s="457">
        <v>32.200000000000003</v>
      </c>
      <c r="G449" s="448">
        <v>32.200000000000003</v>
      </c>
    </row>
    <row r="450" spans="1:7">
      <c r="A450" s="455" t="s">
        <v>1951</v>
      </c>
      <c r="B450" s="456">
        <v>0</v>
      </c>
      <c r="C450" s="456">
        <v>2.1</v>
      </c>
      <c r="D450" s="446">
        <v>2.1</v>
      </c>
      <c r="E450" s="457">
        <v>0</v>
      </c>
      <c r="F450" s="457">
        <v>5.0999999999999996</v>
      </c>
      <c r="G450" s="448">
        <v>5.0999999999999996</v>
      </c>
    </row>
    <row r="451" spans="1:7">
      <c r="A451" s="455" t="s">
        <v>1952</v>
      </c>
      <c r="B451" s="456">
        <v>0</v>
      </c>
      <c r="C451" s="456">
        <v>14</v>
      </c>
      <c r="D451" s="446">
        <v>14</v>
      </c>
      <c r="E451" s="457">
        <v>0</v>
      </c>
      <c r="F451" s="457">
        <v>9.1999999999999993</v>
      </c>
      <c r="G451" s="448">
        <v>9.1999999999999993</v>
      </c>
    </row>
    <row r="452" spans="1:7">
      <c r="A452" s="455" t="s">
        <v>1953</v>
      </c>
      <c r="B452" s="456">
        <v>0</v>
      </c>
      <c r="C452" s="456">
        <v>53</v>
      </c>
      <c r="D452" s="446">
        <v>53</v>
      </c>
      <c r="E452" s="457">
        <v>0</v>
      </c>
      <c r="F452" s="457">
        <v>140</v>
      </c>
      <c r="G452" s="448">
        <v>140</v>
      </c>
    </row>
    <row r="453" spans="1:7">
      <c r="A453" s="455" t="s">
        <v>1954</v>
      </c>
      <c r="B453" s="456">
        <v>0</v>
      </c>
      <c r="C453" s="456">
        <v>40.5</v>
      </c>
      <c r="D453" s="446">
        <v>40.5</v>
      </c>
      <c r="E453" s="457">
        <v>0</v>
      </c>
      <c r="F453" s="457">
        <v>9.0500000000000007</v>
      </c>
      <c r="G453" s="448">
        <v>9.0500000000000007</v>
      </c>
    </row>
    <row r="454" spans="1:7">
      <c r="A454" s="455" t="s">
        <v>1955</v>
      </c>
      <c r="B454" s="456">
        <v>0</v>
      </c>
      <c r="C454" s="456">
        <v>20.39</v>
      </c>
      <c r="D454" s="446">
        <v>20.39</v>
      </c>
      <c r="E454" s="457">
        <v>0</v>
      </c>
      <c r="F454" s="457">
        <v>0</v>
      </c>
      <c r="G454" s="448">
        <v>0</v>
      </c>
    </row>
    <row r="455" spans="1:7">
      <c r="A455" s="455" t="s">
        <v>1956</v>
      </c>
      <c r="B455" s="456">
        <v>0</v>
      </c>
      <c r="C455" s="456">
        <v>19.989999999999998</v>
      </c>
      <c r="D455" s="446">
        <v>19.989999999999998</v>
      </c>
      <c r="E455" s="457">
        <v>0</v>
      </c>
      <c r="F455" s="457">
        <v>0</v>
      </c>
      <c r="G455" s="448">
        <v>0</v>
      </c>
    </row>
    <row r="456" spans="1:7">
      <c r="A456" s="455" t="s">
        <v>1957</v>
      </c>
      <c r="B456" s="456">
        <v>0</v>
      </c>
      <c r="C456" s="456">
        <v>5.78</v>
      </c>
      <c r="D456" s="446">
        <v>5.78</v>
      </c>
      <c r="E456" s="457">
        <v>0</v>
      </c>
      <c r="F456" s="457">
        <v>0</v>
      </c>
      <c r="G456" s="448">
        <v>0</v>
      </c>
    </row>
    <row r="457" spans="1:7">
      <c r="A457" s="455" t="s">
        <v>1958</v>
      </c>
      <c r="B457" s="456">
        <v>0</v>
      </c>
      <c r="C457" s="456">
        <v>10.72</v>
      </c>
      <c r="D457" s="446">
        <v>10.72</v>
      </c>
      <c r="E457" s="457">
        <v>0</v>
      </c>
      <c r="F457" s="457">
        <v>0</v>
      </c>
      <c r="G457" s="448">
        <v>0</v>
      </c>
    </row>
    <row r="458" spans="1:7">
      <c r="A458" s="455" t="s">
        <v>1959</v>
      </c>
      <c r="B458" s="456">
        <v>0</v>
      </c>
      <c r="C458" s="456">
        <v>26.63</v>
      </c>
      <c r="D458" s="446">
        <v>26.63</v>
      </c>
      <c r="E458" s="457">
        <v>0</v>
      </c>
      <c r="F458" s="457">
        <v>0</v>
      </c>
      <c r="G458" s="448">
        <v>0</v>
      </c>
    </row>
    <row r="459" spans="1:7">
      <c r="A459" s="455" t="s">
        <v>1960</v>
      </c>
      <c r="B459" s="456">
        <v>0</v>
      </c>
      <c r="C459" s="456">
        <v>25.83</v>
      </c>
      <c r="D459" s="446">
        <v>25.83</v>
      </c>
      <c r="E459" s="457">
        <v>0</v>
      </c>
      <c r="F459" s="457">
        <v>0</v>
      </c>
      <c r="G459" s="448">
        <v>0</v>
      </c>
    </row>
    <row r="460" spans="1:7">
      <c r="A460" s="455" t="s">
        <v>1961</v>
      </c>
      <c r="B460" s="456">
        <v>0</v>
      </c>
      <c r="C460" s="456">
        <v>8.9600000000000009</v>
      </c>
      <c r="D460" s="446">
        <v>8.9600000000000009</v>
      </c>
      <c r="E460" s="457">
        <v>0</v>
      </c>
      <c r="F460" s="457">
        <v>0</v>
      </c>
      <c r="G460" s="448">
        <v>0</v>
      </c>
    </row>
    <row r="461" spans="1:7">
      <c r="A461" s="455" t="s">
        <v>1962</v>
      </c>
      <c r="B461" s="456">
        <v>0</v>
      </c>
      <c r="C461" s="456">
        <v>10.74</v>
      </c>
      <c r="D461" s="446">
        <v>10.74</v>
      </c>
      <c r="E461" s="457">
        <v>0</v>
      </c>
      <c r="F461" s="457">
        <v>0</v>
      </c>
      <c r="G461" s="448">
        <v>0</v>
      </c>
    </row>
    <row r="462" spans="1:7">
      <c r="A462" s="455" t="s">
        <v>1963</v>
      </c>
      <c r="B462" s="456">
        <v>0</v>
      </c>
      <c r="C462" s="456">
        <v>3.69</v>
      </c>
      <c r="D462" s="446">
        <v>3.69</v>
      </c>
      <c r="E462" s="457">
        <v>0</v>
      </c>
      <c r="F462" s="457">
        <v>0</v>
      </c>
      <c r="G462" s="448">
        <v>0</v>
      </c>
    </row>
    <row r="463" spans="1:7">
      <c r="A463" s="455" t="s">
        <v>1964</v>
      </c>
      <c r="B463" s="456">
        <v>0</v>
      </c>
      <c r="C463" s="456">
        <v>3</v>
      </c>
      <c r="D463" s="446">
        <v>3</v>
      </c>
      <c r="E463" s="457">
        <v>0</v>
      </c>
      <c r="F463" s="457">
        <v>0</v>
      </c>
      <c r="G463" s="448">
        <v>0</v>
      </c>
    </row>
    <row r="464" spans="1:7">
      <c r="A464" s="455" t="s">
        <v>1965</v>
      </c>
      <c r="B464" s="456">
        <v>0</v>
      </c>
      <c r="C464" s="456">
        <v>7.97</v>
      </c>
      <c r="D464" s="446">
        <v>7.97</v>
      </c>
      <c r="E464" s="457">
        <v>0</v>
      </c>
      <c r="F464" s="457">
        <v>0</v>
      </c>
      <c r="G464" s="448">
        <v>0</v>
      </c>
    </row>
    <row r="465" spans="1:7">
      <c r="A465" s="482" t="s">
        <v>1966</v>
      </c>
      <c r="B465" s="473">
        <v>0</v>
      </c>
      <c r="C465" s="473">
        <v>10</v>
      </c>
      <c r="D465" s="477">
        <v>10</v>
      </c>
      <c r="E465" s="478">
        <v>0</v>
      </c>
      <c r="F465" s="478">
        <v>0.1</v>
      </c>
      <c r="G465" s="479">
        <v>0.1</v>
      </c>
    </row>
    <row r="466" spans="1:7">
      <c r="A466" s="482" t="s">
        <v>1967</v>
      </c>
      <c r="B466" s="473">
        <v>0</v>
      </c>
      <c r="C466" s="473">
        <v>5</v>
      </c>
      <c r="D466" s="477">
        <v>5</v>
      </c>
      <c r="E466" s="478">
        <v>0</v>
      </c>
      <c r="F466" s="478">
        <v>0</v>
      </c>
      <c r="G466" s="479">
        <v>0</v>
      </c>
    </row>
    <row r="467" spans="1:7">
      <c r="A467" s="455" t="s">
        <v>1968</v>
      </c>
      <c r="B467" s="456">
        <v>0</v>
      </c>
      <c r="C467" s="456">
        <v>5</v>
      </c>
      <c r="D467" s="446">
        <v>5</v>
      </c>
      <c r="E467" s="457">
        <v>0</v>
      </c>
      <c r="F467" s="457">
        <v>0</v>
      </c>
      <c r="G467" s="448">
        <v>0</v>
      </c>
    </row>
    <row r="468" spans="1:7">
      <c r="A468" s="455" t="s">
        <v>1969</v>
      </c>
      <c r="B468" s="456">
        <v>0</v>
      </c>
      <c r="C468" s="456">
        <v>7</v>
      </c>
      <c r="D468" s="446">
        <v>7</v>
      </c>
      <c r="E468" s="457">
        <v>0</v>
      </c>
      <c r="F468" s="457">
        <v>0</v>
      </c>
      <c r="G468" s="448">
        <v>0</v>
      </c>
    </row>
    <row r="469" spans="1:7">
      <c r="A469" s="455" t="s">
        <v>1970</v>
      </c>
      <c r="B469" s="456">
        <v>0</v>
      </c>
      <c r="C469" s="456">
        <v>0</v>
      </c>
      <c r="D469" s="446">
        <v>0</v>
      </c>
      <c r="E469" s="457">
        <v>0</v>
      </c>
      <c r="F469" s="457">
        <v>249.66</v>
      </c>
      <c r="G469" s="448">
        <v>249.66</v>
      </c>
    </row>
    <row r="470" spans="1:7">
      <c r="A470" s="455" t="s">
        <v>1971</v>
      </c>
      <c r="B470" s="456">
        <v>0</v>
      </c>
      <c r="C470" s="456">
        <v>0</v>
      </c>
      <c r="D470" s="446">
        <v>0</v>
      </c>
      <c r="E470" s="457">
        <v>0</v>
      </c>
      <c r="F470" s="457">
        <v>64.2</v>
      </c>
      <c r="G470" s="448">
        <v>64.2</v>
      </c>
    </row>
    <row r="471" spans="1:7">
      <c r="A471" s="445" t="s">
        <v>1972</v>
      </c>
      <c r="B471" s="446">
        <v>414.92</v>
      </c>
      <c r="C471" s="446">
        <v>2.4700000000000002</v>
      </c>
      <c r="D471" s="446">
        <v>417.39</v>
      </c>
      <c r="E471" s="447">
        <v>535.65</v>
      </c>
      <c r="F471" s="447">
        <v>6.87</v>
      </c>
      <c r="G471" s="448">
        <v>542.52</v>
      </c>
    </row>
    <row r="472" spans="1:7">
      <c r="A472" s="449" t="s">
        <v>1973</v>
      </c>
      <c r="B472" s="450">
        <v>414.92</v>
      </c>
      <c r="C472" s="450">
        <v>2.4700000000000002</v>
      </c>
      <c r="D472" s="450">
        <v>417.39</v>
      </c>
      <c r="E472" s="451">
        <v>535.65</v>
      </c>
      <c r="F472" s="451">
        <v>6.87</v>
      </c>
      <c r="G472" s="452">
        <v>542.52</v>
      </c>
    </row>
    <row r="473" spans="1:7">
      <c r="A473" s="455" t="s">
        <v>1609</v>
      </c>
      <c r="B473" s="456"/>
      <c r="C473" s="456"/>
      <c r="D473" s="456"/>
      <c r="E473" s="456"/>
      <c r="F473" s="456"/>
      <c r="G473" s="456"/>
    </row>
    <row r="474" spans="1:7">
      <c r="A474" s="455" t="s">
        <v>1974</v>
      </c>
      <c r="B474" s="456">
        <v>414.92</v>
      </c>
      <c r="C474" s="456">
        <v>0</v>
      </c>
      <c r="D474" s="446">
        <v>414.92</v>
      </c>
      <c r="E474" s="457">
        <v>535.65</v>
      </c>
      <c r="F474" s="457">
        <v>0</v>
      </c>
      <c r="G474" s="448">
        <v>535.65</v>
      </c>
    </row>
    <row r="475" spans="1:7">
      <c r="A475" s="458" t="s">
        <v>1614</v>
      </c>
      <c r="B475" s="456"/>
      <c r="C475" s="456"/>
      <c r="D475" s="456"/>
      <c r="E475" s="456"/>
      <c r="F475" s="456"/>
      <c r="G475" s="456"/>
    </row>
    <row r="476" spans="1:7">
      <c r="A476" s="455" t="s">
        <v>1975</v>
      </c>
      <c r="B476" s="456">
        <v>0</v>
      </c>
      <c r="C476" s="456">
        <v>2.4700000000000002</v>
      </c>
      <c r="D476" s="446">
        <v>2.4700000000000002</v>
      </c>
      <c r="E476" s="457">
        <v>0</v>
      </c>
      <c r="F476" s="457">
        <v>6.87</v>
      </c>
      <c r="G476" s="448">
        <v>6.87</v>
      </c>
    </row>
    <row r="477" spans="1:7">
      <c r="A477" s="445" t="s">
        <v>1682</v>
      </c>
      <c r="B477" s="446">
        <v>0</v>
      </c>
      <c r="C477" s="446">
        <v>64.900000000000006</v>
      </c>
      <c r="D477" s="446">
        <v>64.900000000000006</v>
      </c>
      <c r="E477" s="447">
        <v>0</v>
      </c>
      <c r="F477" s="447">
        <v>64.900000000000006</v>
      </c>
      <c r="G477" s="448">
        <v>64.900000000000006</v>
      </c>
    </row>
    <row r="478" spans="1:7">
      <c r="A478" s="449" t="s">
        <v>1976</v>
      </c>
      <c r="B478" s="450">
        <v>0</v>
      </c>
      <c r="C478" s="450">
        <v>64.900000000000006</v>
      </c>
      <c r="D478" s="450">
        <v>64.900000000000006</v>
      </c>
      <c r="E478" s="451">
        <v>0</v>
      </c>
      <c r="F478" s="451">
        <v>64.900000000000006</v>
      </c>
      <c r="G478" s="452">
        <v>64.900000000000006</v>
      </c>
    </row>
    <row r="479" spans="1:7">
      <c r="A479" s="455" t="s">
        <v>1609</v>
      </c>
      <c r="B479" s="456"/>
      <c r="C479" s="456"/>
      <c r="D479" s="456"/>
      <c r="E479" s="456"/>
      <c r="F479" s="456"/>
      <c r="G479" s="456"/>
    </row>
    <row r="480" spans="1:7">
      <c r="A480" s="455" t="s">
        <v>1977</v>
      </c>
      <c r="B480" s="456">
        <v>0</v>
      </c>
      <c r="C480" s="456">
        <v>0</v>
      </c>
      <c r="D480" s="446">
        <v>0</v>
      </c>
      <c r="E480" s="457">
        <v>0</v>
      </c>
      <c r="F480" s="457">
        <v>0</v>
      </c>
      <c r="G480" s="448">
        <v>0</v>
      </c>
    </row>
    <row r="481" spans="1:7">
      <c r="A481" s="458" t="s">
        <v>1614</v>
      </c>
      <c r="B481" s="456"/>
      <c r="C481" s="456"/>
      <c r="D481" s="456"/>
      <c r="E481" s="456"/>
      <c r="F481" s="456"/>
      <c r="G481" s="456"/>
    </row>
    <row r="482" spans="1:7">
      <c r="A482" s="455" t="s">
        <v>1978</v>
      </c>
      <c r="B482" s="456">
        <v>0</v>
      </c>
      <c r="C482" s="456">
        <v>55.9</v>
      </c>
      <c r="D482" s="446">
        <v>55.9</v>
      </c>
      <c r="E482" s="457">
        <v>0</v>
      </c>
      <c r="F482" s="457">
        <v>55.2</v>
      </c>
      <c r="G482" s="448">
        <v>55.2</v>
      </c>
    </row>
    <row r="483" spans="1:7">
      <c r="A483" s="455" t="s">
        <v>1768</v>
      </c>
      <c r="B483" s="456">
        <v>0</v>
      </c>
      <c r="C483" s="456">
        <v>9</v>
      </c>
      <c r="D483" s="446">
        <v>9</v>
      </c>
      <c r="E483" s="457">
        <v>0</v>
      </c>
      <c r="F483" s="457">
        <v>9.6999999999999993</v>
      </c>
      <c r="G483" s="448">
        <v>9.6999999999999993</v>
      </c>
    </row>
    <row r="484" spans="1:7">
      <c r="A484" s="445" t="s">
        <v>1733</v>
      </c>
      <c r="B484" s="446">
        <v>0</v>
      </c>
      <c r="C484" s="446">
        <v>22.84</v>
      </c>
      <c r="D484" s="446">
        <v>22.84</v>
      </c>
      <c r="E484" s="447">
        <v>0</v>
      </c>
      <c r="F484" s="447">
        <v>23.44</v>
      </c>
      <c r="G484" s="448">
        <v>23.44</v>
      </c>
    </row>
    <row r="485" spans="1:7">
      <c r="A485" s="449" t="s">
        <v>1979</v>
      </c>
      <c r="B485" s="450">
        <v>0</v>
      </c>
      <c r="C485" s="450">
        <v>22.84</v>
      </c>
      <c r="D485" s="450">
        <v>22.84</v>
      </c>
      <c r="E485" s="451">
        <v>0</v>
      </c>
      <c r="F485" s="451">
        <v>23.44</v>
      </c>
      <c r="G485" s="452">
        <v>23.44</v>
      </c>
    </row>
    <row r="486" spans="1:7">
      <c r="A486" s="455" t="s">
        <v>1609</v>
      </c>
      <c r="B486" s="456"/>
      <c r="C486" s="456"/>
      <c r="D486" s="456"/>
      <c r="E486" s="456"/>
      <c r="F486" s="456"/>
      <c r="G486" s="456"/>
    </row>
    <row r="487" spans="1:7">
      <c r="A487" s="458" t="s">
        <v>1614</v>
      </c>
      <c r="B487" s="456"/>
      <c r="C487" s="456"/>
      <c r="D487" s="456"/>
      <c r="E487" s="456"/>
      <c r="F487" s="456"/>
      <c r="G487" s="456"/>
    </row>
    <row r="488" spans="1:7">
      <c r="A488" s="455" t="s">
        <v>1980</v>
      </c>
      <c r="B488" s="456">
        <v>0</v>
      </c>
      <c r="C488" s="456">
        <v>22.84</v>
      </c>
      <c r="D488" s="446">
        <v>22.84</v>
      </c>
      <c r="E488" s="457">
        <v>0</v>
      </c>
      <c r="F488" s="457">
        <v>23.44</v>
      </c>
      <c r="G488" s="448">
        <v>23.44</v>
      </c>
    </row>
    <row r="489" spans="1:7" ht="13.5" thickBot="1">
      <c r="A489" s="441" t="s">
        <v>1981</v>
      </c>
      <c r="B489" s="442">
        <v>52.52</v>
      </c>
      <c r="C489" s="442">
        <v>17.489999999999998</v>
      </c>
      <c r="D489" s="442">
        <v>70</v>
      </c>
      <c r="E489" s="443">
        <v>37.82</v>
      </c>
      <c r="F489" s="443">
        <v>16.850000000000001</v>
      </c>
      <c r="G489" s="444">
        <v>54.67</v>
      </c>
    </row>
    <row r="490" spans="1:7">
      <c r="A490" s="445" t="s">
        <v>1982</v>
      </c>
      <c r="B490" s="446">
        <v>26.51</v>
      </c>
      <c r="C490" s="446">
        <v>15.57</v>
      </c>
      <c r="D490" s="446">
        <v>42.08</v>
      </c>
      <c r="E490" s="447">
        <v>11.87</v>
      </c>
      <c r="F490" s="447">
        <v>15.22</v>
      </c>
      <c r="G490" s="448">
        <v>27.1</v>
      </c>
    </row>
    <row r="491" spans="1:7">
      <c r="A491" s="449" t="s">
        <v>1983</v>
      </c>
      <c r="B491" s="450">
        <v>8.52</v>
      </c>
      <c r="C491" s="450">
        <v>0</v>
      </c>
      <c r="D491" s="450">
        <v>8.52</v>
      </c>
      <c r="E491" s="451">
        <v>1.41</v>
      </c>
      <c r="F491" s="451">
        <v>0</v>
      </c>
      <c r="G491" s="452">
        <v>1.41</v>
      </c>
    </row>
    <row r="492" spans="1:7">
      <c r="A492" s="449" t="s">
        <v>1984</v>
      </c>
      <c r="B492" s="456"/>
      <c r="C492" s="456"/>
      <c r="D492" s="456"/>
      <c r="E492" s="457"/>
      <c r="F492" s="457"/>
      <c r="G492" s="465"/>
    </row>
    <row r="493" spans="1:7">
      <c r="A493" s="453" t="s">
        <v>1609</v>
      </c>
    </row>
    <row r="494" spans="1:7">
      <c r="A494" s="455" t="s">
        <v>1985</v>
      </c>
      <c r="B494" s="456">
        <v>0.42</v>
      </c>
      <c r="C494" s="456">
        <v>0</v>
      </c>
      <c r="D494" s="446">
        <v>0.42</v>
      </c>
      <c r="E494" s="457">
        <v>0.31</v>
      </c>
      <c r="F494" s="457">
        <v>0</v>
      </c>
      <c r="G494" s="448">
        <v>0.31</v>
      </c>
    </row>
    <row r="495" spans="1:7">
      <c r="A495" s="455" t="s">
        <v>1986</v>
      </c>
      <c r="B495" s="456">
        <v>7.3</v>
      </c>
      <c r="C495" s="456">
        <v>0</v>
      </c>
      <c r="D495" s="446">
        <v>7.3</v>
      </c>
      <c r="E495" s="457">
        <v>0.37</v>
      </c>
      <c r="F495" s="457">
        <v>0</v>
      </c>
      <c r="G495" s="448">
        <v>0.37</v>
      </c>
    </row>
    <row r="496" spans="1:7">
      <c r="A496" s="455" t="s">
        <v>1987</v>
      </c>
      <c r="B496" s="456">
        <v>0.39</v>
      </c>
      <c r="C496" s="456">
        <v>0</v>
      </c>
      <c r="D496" s="446">
        <v>0.39</v>
      </c>
      <c r="E496" s="457">
        <v>0.33</v>
      </c>
      <c r="F496" s="457">
        <v>0</v>
      </c>
      <c r="G496" s="448">
        <v>0.33</v>
      </c>
    </row>
    <row r="497" spans="1:7">
      <c r="A497" s="455" t="s">
        <v>1988</v>
      </c>
      <c r="B497" s="456">
        <v>0.41</v>
      </c>
      <c r="C497" s="456">
        <v>0</v>
      </c>
      <c r="D497" s="446">
        <v>0.41</v>
      </c>
      <c r="E497" s="457">
        <v>0.41</v>
      </c>
      <c r="F497" s="457">
        <v>0</v>
      </c>
      <c r="G497" s="448">
        <v>0.41</v>
      </c>
    </row>
    <row r="498" spans="1:7">
      <c r="A498" s="458" t="s">
        <v>1614</v>
      </c>
      <c r="B498" s="456"/>
      <c r="C498" s="456"/>
      <c r="D498" s="456"/>
      <c r="E498" s="456"/>
      <c r="F498" s="456"/>
      <c r="G498" s="456"/>
    </row>
    <row r="499" spans="1:7">
      <c r="A499" s="449" t="s">
        <v>1989</v>
      </c>
      <c r="B499" s="450">
        <v>13.17</v>
      </c>
      <c r="C499" s="450">
        <v>8.6</v>
      </c>
      <c r="D499" s="450">
        <v>21.77</v>
      </c>
      <c r="E499" s="451">
        <v>1.96</v>
      </c>
      <c r="F499" s="451">
        <v>1.28</v>
      </c>
      <c r="G499" s="452">
        <v>3.23</v>
      </c>
    </row>
    <row r="500" spans="1:7">
      <c r="A500" s="455" t="s">
        <v>1609</v>
      </c>
      <c r="B500" s="456"/>
      <c r="C500" s="456"/>
      <c r="D500" s="456"/>
      <c r="E500" s="456"/>
      <c r="F500" s="456"/>
      <c r="G500" s="456"/>
    </row>
    <row r="501" spans="1:7">
      <c r="A501" s="455" t="s">
        <v>1990</v>
      </c>
      <c r="B501" s="456">
        <v>1.1100000000000001</v>
      </c>
      <c r="C501" s="456">
        <v>0</v>
      </c>
      <c r="D501" s="446">
        <v>1.1100000000000001</v>
      </c>
      <c r="E501" s="457">
        <v>1.1100000000000001</v>
      </c>
      <c r="F501" s="457">
        <v>0</v>
      </c>
      <c r="G501" s="448">
        <v>1.1100000000000001</v>
      </c>
    </row>
    <row r="502" spans="1:7">
      <c r="A502" s="455" t="s">
        <v>1991</v>
      </c>
      <c r="B502" s="456">
        <v>0.54</v>
      </c>
      <c r="C502" s="456">
        <v>0</v>
      </c>
      <c r="D502" s="446">
        <v>0.54</v>
      </c>
      <c r="E502" s="457">
        <v>0.51</v>
      </c>
      <c r="F502" s="457">
        <v>0</v>
      </c>
      <c r="G502" s="448">
        <v>0.51</v>
      </c>
    </row>
    <row r="503" spans="1:7">
      <c r="A503" s="455" t="s">
        <v>1992</v>
      </c>
      <c r="B503" s="456">
        <v>11.52</v>
      </c>
      <c r="C503" s="456">
        <v>0</v>
      </c>
      <c r="D503" s="446">
        <v>11.52</v>
      </c>
      <c r="E503" s="457">
        <v>0.34</v>
      </c>
      <c r="F503" s="457">
        <v>0</v>
      </c>
      <c r="G503" s="448">
        <v>0.34</v>
      </c>
    </row>
    <row r="504" spans="1:7">
      <c r="A504" s="458" t="s">
        <v>1614</v>
      </c>
      <c r="B504" s="456"/>
      <c r="C504" s="456"/>
      <c r="D504" s="456"/>
      <c r="E504" s="456"/>
      <c r="F504" s="456"/>
      <c r="G504" s="456"/>
    </row>
    <row r="505" spans="1:7">
      <c r="A505" s="455" t="s">
        <v>1993</v>
      </c>
      <c r="B505" s="456">
        <v>0</v>
      </c>
      <c r="C505" s="456">
        <v>8.6</v>
      </c>
      <c r="D505" s="446">
        <v>8.6</v>
      </c>
      <c r="E505" s="457">
        <v>0</v>
      </c>
      <c r="F505" s="457">
        <v>1.28</v>
      </c>
      <c r="G505" s="448">
        <v>1.28</v>
      </c>
    </row>
    <row r="506" spans="1:7">
      <c r="A506" s="449" t="s">
        <v>1994</v>
      </c>
      <c r="B506" s="450">
        <v>4.82</v>
      </c>
      <c r="C506" s="450">
        <v>6.97</v>
      </c>
      <c r="D506" s="450">
        <v>11.79</v>
      </c>
      <c r="E506" s="451">
        <v>8.5</v>
      </c>
      <c r="F506" s="451">
        <v>13.95</v>
      </c>
      <c r="G506" s="452">
        <v>22.45</v>
      </c>
    </row>
    <row r="507" spans="1:7">
      <c r="A507" s="455" t="s">
        <v>1609</v>
      </c>
      <c r="B507" s="456"/>
      <c r="C507" s="456"/>
      <c r="D507" s="456"/>
      <c r="E507" s="456"/>
      <c r="F507" s="456"/>
      <c r="G507" s="456"/>
    </row>
    <row r="508" spans="1:7">
      <c r="A508" s="455" t="s">
        <v>1995</v>
      </c>
      <c r="B508" s="456">
        <v>4.71</v>
      </c>
      <c r="C508" s="456">
        <v>0</v>
      </c>
      <c r="D508" s="446">
        <v>4.71</v>
      </c>
      <c r="E508" s="457">
        <v>8.4</v>
      </c>
      <c r="F508" s="457">
        <v>0</v>
      </c>
      <c r="G508" s="448">
        <v>8.4</v>
      </c>
    </row>
    <row r="509" spans="1:7">
      <c r="A509" s="455" t="s">
        <v>1996</v>
      </c>
      <c r="B509" s="456">
        <v>0.11</v>
      </c>
      <c r="C509" s="456">
        <v>0</v>
      </c>
      <c r="D509" s="446">
        <v>0.11</v>
      </c>
      <c r="E509" s="457">
        <v>0.1</v>
      </c>
      <c r="F509" s="457">
        <v>0</v>
      </c>
      <c r="G509" s="448">
        <v>0.1</v>
      </c>
    </row>
    <row r="510" spans="1:7">
      <c r="A510" s="458" t="s">
        <v>1614</v>
      </c>
      <c r="B510" s="456"/>
      <c r="C510" s="456"/>
      <c r="D510" s="456"/>
      <c r="E510" s="456"/>
      <c r="F510" s="456"/>
    </row>
    <row r="511" spans="1:7">
      <c r="A511" s="455" t="s">
        <v>1997</v>
      </c>
      <c r="B511" s="456">
        <v>0</v>
      </c>
      <c r="C511" s="456">
        <v>6.97</v>
      </c>
      <c r="D511" s="446">
        <v>6.97</v>
      </c>
      <c r="E511" s="457">
        <v>0</v>
      </c>
      <c r="F511" s="457">
        <v>13.95</v>
      </c>
      <c r="G511" s="448">
        <v>13.95</v>
      </c>
    </row>
    <row r="512" spans="1:7">
      <c r="A512" s="455" t="s">
        <v>1998</v>
      </c>
      <c r="B512" s="456">
        <v>26.01</v>
      </c>
      <c r="C512" s="456">
        <v>1.91</v>
      </c>
      <c r="D512" s="446">
        <v>27.92</v>
      </c>
      <c r="E512" s="457">
        <v>25.95</v>
      </c>
      <c r="F512" s="457">
        <v>1.62</v>
      </c>
      <c r="G512" s="448">
        <v>27.57</v>
      </c>
    </row>
    <row r="513" spans="1:10">
      <c r="A513" s="493" t="s">
        <v>1999</v>
      </c>
      <c r="B513" s="494">
        <v>0</v>
      </c>
      <c r="C513" s="494">
        <v>1.91</v>
      </c>
      <c r="D513" s="494">
        <v>1.91</v>
      </c>
      <c r="E513" s="495">
        <v>0</v>
      </c>
      <c r="F513" s="495">
        <v>1.62</v>
      </c>
      <c r="G513" s="496">
        <v>1.62</v>
      </c>
    </row>
    <row r="514" spans="1:10">
      <c r="A514" s="455" t="s">
        <v>1609</v>
      </c>
      <c r="B514" s="456"/>
      <c r="C514" s="456"/>
      <c r="D514" s="456"/>
      <c r="E514" s="456"/>
      <c r="F514" s="456"/>
      <c r="G514" s="456"/>
      <c r="I514" s="453"/>
      <c r="J514" s="497"/>
    </row>
    <row r="515" spans="1:10">
      <c r="A515" s="455" t="s">
        <v>2000</v>
      </c>
      <c r="B515" s="456">
        <v>0</v>
      </c>
      <c r="C515" s="456">
        <v>0</v>
      </c>
      <c r="D515" s="446">
        <v>0</v>
      </c>
      <c r="E515" s="457">
        <v>0</v>
      </c>
      <c r="F515" s="457">
        <v>0</v>
      </c>
      <c r="G515" s="448">
        <v>0</v>
      </c>
      <c r="I515" s="460"/>
      <c r="J515" s="462"/>
    </row>
    <row r="516" spans="1:10">
      <c r="A516" s="455" t="s">
        <v>2001</v>
      </c>
      <c r="B516" s="456">
        <v>0</v>
      </c>
      <c r="C516" s="456">
        <v>0</v>
      </c>
      <c r="D516" s="446">
        <v>0</v>
      </c>
      <c r="E516" s="457">
        <v>0</v>
      </c>
      <c r="F516" s="457">
        <v>0</v>
      </c>
      <c r="G516" s="448">
        <v>0</v>
      </c>
      <c r="I516" s="461"/>
      <c r="J516" s="498"/>
    </row>
    <row r="517" spans="1:10">
      <c r="A517" s="458" t="s">
        <v>1614</v>
      </c>
      <c r="B517" s="456"/>
      <c r="C517" s="456"/>
      <c r="D517" s="456"/>
      <c r="E517" s="456"/>
      <c r="F517" s="456"/>
      <c r="G517" s="456"/>
      <c r="I517" s="462"/>
      <c r="J517" s="462"/>
    </row>
    <row r="518" spans="1:10">
      <c r="A518" s="455" t="s">
        <v>2002</v>
      </c>
      <c r="B518" s="456">
        <v>0</v>
      </c>
      <c r="C518" s="456">
        <v>1.91</v>
      </c>
      <c r="D518" s="446">
        <v>1.91</v>
      </c>
      <c r="E518" s="457">
        <v>0</v>
      </c>
      <c r="F518" s="457">
        <v>1.62</v>
      </c>
      <c r="G518" s="448">
        <v>1.62</v>
      </c>
      <c r="I518" s="460"/>
      <c r="J518" s="462"/>
    </row>
    <row r="519" spans="1:10">
      <c r="A519" s="449" t="s">
        <v>2003</v>
      </c>
      <c r="B519" s="450">
        <v>15.67</v>
      </c>
      <c r="C519" s="450">
        <v>0</v>
      </c>
      <c r="D519" s="450">
        <v>15.67</v>
      </c>
      <c r="E519" s="451">
        <v>15.77</v>
      </c>
      <c r="F519" s="451">
        <v>0</v>
      </c>
      <c r="G519" s="452">
        <v>15.77</v>
      </c>
      <c r="I519" s="460"/>
      <c r="J519" s="462"/>
    </row>
    <row r="520" spans="1:10">
      <c r="A520" s="455" t="s">
        <v>1609</v>
      </c>
      <c r="B520" s="456"/>
      <c r="C520" s="456"/>
      <c r="D520" s="456"/>
      <c r="E520" s="456"/>
      <c r="F520" s="456"/>
      <c r="G520" s="456"/>
      <c r="I520" s="462"/>
      <c r="J520" s="462"/>
    </row>
    <row r="521" spans="1:10">
      <c r="A521" s="455" t="s">
        <v>2004</v>
      </c>
      <c r="B521" s="456">
        <v>15.67</v>
      </c>
      <c r="C521" s="456">
        <v>0</v>
      </c>
      <c r="D521" s="446">
        <v>15.67</v>
      </c>
      <c r="E521" s="457">
        <v>15.77</v>
      </c>
      <c r="F521" s="457">
        <v>0</v>
      </c>
      <c r="G521" s="448">
        <v>15.77</v>
      </c>
      <c r="J521" s="464"/>
    </row>
    <row r="522" spans="1:10">
      <c r="A522" s="455" t="s">
        <v>2000</v>
      </c>
      <c r="B522" s="456">
        <v>0</v>
      </c>
      <c r="C522" s="456">
        <v>0</v>
      </c>
      <c r="D522" s="446">
        <v>0</v>
      </c>
      <c r="E522" s="457">
        <v>0</v>
      </c>
      <c r="F522" s="457">
        <v>0</v>
      </c>
      <c r="G522" s="448">
        <v>0</v>
      </c>
    </row>
    <row r="523" spans="1:10">
      <c r="A523" s="455" t="s">
        <v>2005</v>
      </c>
      <c r="B523" s="456">
        <v>0</v>
      </c>
      <c r="C523" s="456">
        <v>0</v>
      </c>
      <c r="D523" s="446">
        <v>0</v>
      </c>
      <c r="E523" s="457">
        <v>0</v>
      </c>
      <c r="F523" s="457">
        <v>0</v>
      </c>
      <c r="G523" s="448">
        <v>0</v>
      </c>
    </row>
    <row r="524" spans="1:10">
      <c r="A524" s="458" t="s">
        <v>1614</v>
      </c>
      <c r="B524" s="456"/>
      <c r="C524" s="456"/>
      <c r="D524" s="456"/>
      <c r="E524" s="456"/>
      <c r="F524" s="456"/>
      <c r="G524" s="456"/>
    </row>
    <row r="525" spans="1:10">
      <c r="A525" s="449" t="s">
        <v>2006</v>
      </c>
      <c r="B525" s="450">
        <v>10.34</v>
      </c>
      <c r="C525" s="450">
        <v>0</v>
      </c>
      <c r="D525" s="450">
        <v>10.34</v>
      </c>
      <c r="E525" s="451">
        <v>10.18</v>
      </c>
      <c r="F525" s="451">
        <v>0</v>
      </c>
      <c r="G525" s="452">
        <v>10.18</v>
      </c>
    </row>
    <row r="526" spans="1:10">
      <c r="A526" s="455" t="s">
        <v>1609</v>
      </c>
      <c r="B526" s="456"/>
      <c r="C526" s="456"/>
      <c r="D526" s="456"/>
      <c r="E526" s="456"/>
      <c r="F526" s="456"/>
      <c r="G526" s="456"/>
    </row>
    <row r="527" spans="1:10">
      <c r="A527" s="455" t="s">
        <v>1660</v>
      </c>
      <c r="B527" s="456">
        <v>0</v>
      </c>
      <c r="C527" s="456">
        <v>0</v>
      </c>
      <c r="D527" s="446">
        <v>0</v>
      </c>
      <c r="E527" s="457">
        <v>0</v>
      </c>
      <c r="F527" s="457">
        <v>0</v>
      </c>
      <c r="G527" s="448">
        <v>0</v>
      </c>
    </row>
    <row r="528" spans="1:10">
      <c r="A528" s="455" t="s">
        <v>2007</v>
      </c>
      <c r="B528" s="456">
        <v>0</v>
      </c>
      <c r="C528" s="456">
        <v>0</v>
      </c>
      <c r="D528" s="446">
        <v>0</v>
      </c>
      <c r="E528" s="457">
        <v>0</v>
      </c>
      <c r="F528" s="457">
        <v>0</v>
      </c>
      <c r="G528" s="448">
        <v>0</v>
      </c>
    </row>
    <row r="529" spans="1:7">
      <c r="A529" s="455" t="s">
        <v>2008</v>
      </c>
      <c r="B529" s="456">
        <v>0</v>
      </c>
      <c r="C529" s="456">
        <v>0</v>
      </c>
      <c r="D529" s="446">
        <v>0</v>
      </c>
      <c r="E529" s="457">
        <v>0</v>
      </c>
      <c r="F529" s="457">
        <v>0</v>
      </c>
      <c r="G529" s="448">
        <v>0</v>
      </c>
    </row>
    <row r="530" spans="1:7">
      <c r="A530" s="455" t="s">
        <v>2009</v>
      </c>
      <c r="B530" s="456">
        <v>10.34</v>
      </c>
      <c r="C530" s="456">
        <v>0</v>
      </c>
      <c r="D530" s="446">
        <v>10.34</v>
      </c>
      <c r="E530" s="457">
        <v>10.18</v>
      </c>
      <c r="F530" s="457">
        <v>0</v>
      </c>
      <c r="G530" s="448">
        <v>10.18</v>
      </c>
    </row>
    <row r="531" spans="1:7">
      <c r="A531" s="455" t="s">
        <v>2010</v>
      </c>
      <c r="B531" s="456">
        <v>0</v>
      </c>
      <c r="C531" s="456">
        <v>0</v>
      </c>
      <c r="D531" s="446">
        <v>0</v>
      </c>
      <c r="E531" s="457">
        <v>0</v>
      </c>
      <c r="F531" s="457">
        <v>0</v>
      </c>
      <c r="G531" s="448">
        <v>0</v>
      </c>
    </row>
    <row r="532" spans="1:7">
      <c r="A532" s="455" t="s">
        <v>2011</v>
      </c>
      <c r="B532" s="456">
        <v>0</v>
      </c>
      <c r="C532" s="456">
        <v>0</v>
      </c>
      <c r="D532" s="446">
        <v>0</v>
      </c>
      <c r="E532" s="457">
        <v>0</v>
      </c>
      <c r="F532" s="457">
        <v>0</v>
      </c>
      <c r="G532" s="448">
        <v>0</v>
      </c>
    </row>
    <row r="533" spans="1:7">
      <c r="A533" s="458" t="s">
        <v>1614</v>
      </c>
      <c r="B533" s="456"/>
      <c r="C533" s="456"/>
      <c r="D533" s="456"/>
      <c r="E533" s="456"/>
      <c r="F533" s="456"/>
      <c r="G533" s="456"/>
    </row>
    <row r="534" spans="1:7" ht="13.5" thickBot="1">
      <c r="A534" s="441" t="s">
        <v>2012</v>
      </c>
      <c r="B534" s="442">
        <v>54.81</v>
      </c>
      <c r="C534" s="442">
        <v>52.96</v>
      </c>
      <c r="D534" s="442">
        <v>107.77</v>
      </c>
      <c r="E534" s="443">
        <v>83.4</v>
      </c>
      <c r="F534" s="443">
        <v>38.6</v>
      </c>
      <c r="G534" s="444">
        <v>122.01</v>
      </c>
    </row>
    <row r="535" spans="1:7">
      <c r="A535" s="445" t="s">
        <v>2013</v>
      </c>
      <c r="B535" s="446">
        <v>19.579999999999998</v>
      </c>
      <c r="C535" s="446">
        <v>36.19</v>
      </c>
      <c r="D535" s="446">
        <v>55.77</v>
      </c>
      <c r="E535" s="447">
        <v>69.05</v>
      </c>
      <c r="F535" s="447">
        <v>28.63</v>
      </c>
      <c r="G535" s="448">
        <v>97.67</v>
      </c>
    </row>
    <row r="536" spans="1:7">
      <c r="A536" s="449" t="s">
        <v>2014</v>
      </c>
      <c r="B536" s="450">
        <v>2.0099999999999998</v>
      </c>
      <c r="C536" s="450">
        <v>34.97</v>
      </c>
      <c r="D536" s="450">
        <v>36.979999999999997</v>
      </c>
      <c r="E536" s="451">
        <v>47.34</v>
      </c>
      <c r="F536" s="451">
        <v>24.65</v>
      </c>
      <c r="G536" s="452">
        <v>71.989999999999995</v>
      </c>
    </row>
    <row r="537" spans="1:7">
      <c r="A537" s="455" t="s">
        <v>1609</v>
      </c>
      <c r="B537" s="456"/>
      <c r="C537" s="456"/>
      <c r="D537" s="456"/>
      <c r="E537" s="456"/>
      <c r="F537" s="456"/>
      <c r="G537" s="456"/>
    </row>
    <row r="538" spans="1:7">
      <c r="A538" s="455" t="s">
        <v>2015</v>
      </c>
      <c r="B538" s="456">
        <v>2.0099999999999998</v>
      </c>
      <c r="C538" s="456">
        <v>0</v>
      </c>
      <c r="D538" s="446">
        <v>2.0099999999999998</v>
      </c>
      <c r="E538" s="457">
        <v>47.34</v>
      </c>
      <c r="F538" s="457">
        <v>0</v>
      </c>
      <c r="G538" s="448">
        <v>47.34</v>
      </c>
    </row>
    <row r="539" spans="1:7">
      <c r="A539" s="458" t="s">
        <v>1614</v>
      </c>
      <c r="B539" s="456"/>
      <c r="C539" s="456"/>
      <c r="D539" s="456"/>
      <c r="E539" s="456"/>
      <c r="F539" s="456"/>
      <c r="G539" s="456"/>
    </row>
    <row r="540" spans="1:7">
      <c r="A540" s="455" t="s">
        <v>2016</v>
      </c>
      <c r="B540" s="456">
        <v>0</v>
      </c>
      <c r="C540" s="456">
        <v>7.98</v>
      </c>
      <c r="D540" s="446">
        <v>7.98</v>
      </c>
      <c r="E540" s="457">
        <v>0</v>
      </c>
      <c r="F540" s="457">
        <v>4.4800000000000004</v>
      </c>
      <c r="G540" s="448">
        <v>4.4800000000000004</v>
      </c>
    </row>
    <row r="541" spans="1:7">
      <c r="A541" s="455" t="s">
        <v>2017</v>
      </c>
      <c r="B541" s="456">
        <v>0</v>
      </c>
      <c r="C541" s="456">
        <v>0</v>
      </c>
      <c r="D541" s="446">
        <v>0</v>
      </c>
      <c r="E541" s="457">
        <v>0</v>
      </c>
      <c r="F541" s="457">
        <v>0</v>
      </c>
      <c r="G541" s="448">
        <v>0</v>
      </c>
    </row>
    <row r="542" spans="1:7">
      <c r="A542" s="455" t="s">
        <v>2018</v>
      </c>
      <c r="B542" s="456">
        <v>0</v>
      </c>
      <c r="C542" s="456">
        <v>10</v>
      </c>
      <c r="D542" s="446">
        <v>10</v>
      </c>
      <c r="E542" s="457">
        <v>0</v>
      </c>
      <c r="F542" s="457">
        <v>0</v>
      </c>
      <c r="G542" s="448">
        <v>0</v>
      </c>
    </row>
    <row r="543" spans="1:7">
      <c r="A543" s="455" t="s">
        <v>2019</v>
      </c>
      <c r="B543" s="456">
        <v>0</v>
      </c>
      <c r="C543" s="456">
        <v>0.49</v>
      </c>
      <c r="D543" s="446">
        <v>0.49</v>
      </c>
      <c r="E543" s="457">
        <v>0</v>
      </c>
      <c r="F543" s="457">
        <v>0.41</v>
      </c>
      <c r="G543" s="448">
        <v>0.41</v>
      </c>
    </row>
    <row r="544" spans="1:7">
      <c r="A544" s="455" t="s">
        <v>2020</v>
      </c>
      <c r="B544" s="456">
        <v>0</v>
      </c>
      <c r="C544" s="456">
        <v>16.5</v>
      </c>
      <c r="D544" s="446">
        <v>16.5</v>
      </c>
      <c r="E544" s="457">
        <v>0</v>
      </c>
      <c r="F544" s="457">
        <v>19.760000000000002</v>
      </c>
      <c r="G544" s="448">
        <v>19.760000000000002</v>
      </c>
    </row>
    <row r="545" spans="1:9">
      <c r="A545" s="449" t="s">
        <v>2021</v>
      </c>
      <c r="B545" s="450">
        <v>6.16</v>
      </c>
      <c r="C545" s="450">
        <v>0.15</v>
      </c>
      <c r="D545" s="450">
        <v>6.31</v>
      </c>
      <c r="E545" s="451">
        <v>8.09</v>
      </c>
      <c r="F545" s="451">
        <v>0.15</v>
      </c>
      <c r="G545" s="452">
        <v>8.24</v>
      </c>
    </row>
    <row r="546" spans="1:9">
      <c r="A546" s="455" t="s">
        <v>1609</v>
      </c>
      <c r="B546" s="456"/>
      <c r="C546" s="456"/>
      <c r="D546" s="456"/>
      <c r="E546" s="456"/>
      <c r="F546" s="456"/>
      <c r="G546" s="456"/>
    </row>
    <row r="547" spans="1:9">
      <c r="A547" s="455" t="s">
        <v>2022</v>
      </c>
      <c r="B547" s="456">
        <v>6.16</v>
      </c>
      <c r="C547" s="456">
        <v>0</v>
      </c>
      <c r="D547" s="446">
        <v>6.16</v>
      </c>
      <c r="E547" s="457">
        <v>8.09</v>
      </c>
      <c r="F547" s="457">
        <v>0</v>
      </c>
      <c r="G547" s="448">
        <v>8.09</v>
      </c>
    </row>
    <row r="548" spans="1:9">
      <c r="A548" s="458" t="s">
        <v>1614</v>
      </c>
      <c r="B548" s="456"/>
      <c r="C548" s="456"/>
      <c r="D548" s="456"/>
      <c r="E548" s="456"/>
      <c r="F548" s="456"/>
      <c r="G548" s="456"/>
    </row>
    <row r="549" spans="1:9">
      <c r="A549" s="455" t="s">
        <v>2023</v>
      </c>
      <c r="B549" s="456">
        <v>0</v>
      </c>
      <c r="C549" s="456">
        <v>0.15</v>
      </c>
      <c r="D549" s="446">
        <v>0.15</v>
      </c>
      <c r="E549" s="457">
        <v>0</v>
      </c>
      <c r="F549" s="457">
        <v>0.15</v>
      </c>
      <c r="G549" s="448">
        <v>0.15</v>
      </c>
    </row>
    <row r="550" spans="1:9">
      <c r="A550" s="449" t="s">
        <v>2024</v>
      </c>
      <c r="B550" s="450">
        <v>2.36</v>
      </c>
      <c r="C550" s="450">
        <v>0</v>
      </c>
      <c r="D550" s="450">
        <v>2.36</v>
      </c>
      <c r="E550" s="451">
        <v>2.17</v>
      </c>
      <c r="F550" s="451">
        <v>0</v>
      </c>
      <c r="G550" s="452">
        <v>2.17</v>
      </c>
    </row>
    <row r="551" spans="1:9">
      <c r="A551" s="455" t="s">
        <v>1609</v>
      </c>
      <c r="B551" s="456"/>
      <c r="C551" s="456"/>
      <c r="D551" s="456"/>
      <c r="E551" s="456"/>
      <c r="F551" s="456"/>
      <c r="G551" s="456"/>
    </row>
    <row r="552" spans="1:9">
      <c r="A552" s="455" t="s">
        <v>2025</v>
      </c>
      <c r="B552" s="456">
        <v>1.7</v>
      </c>
      <c r="C552" s="456">
        <v>0</v>
      </c>
      <c r="D552" s="446">
        <v>1.7</v>
      </c>
      <c r="E552" s="457">
        <v>1.59</v>
      </c>
      <c r="F552" s="457">
        <v>0</v>
      </c>
      <c r="G552" s="448">
        <v>1.59</v>
      </c>
    </row>
    <row r="553" spans="1:9">
      <c r="A553" s="455" t="s">
        <v>2026</v>
      </c>
      <c r="B553" s="456">
        <v>0.53</v>
      </c>
      <c r="C553" s="456">
        <v>0</v>
      </c>
      <c r="D553" s="446">
        <v>0.53</v>
      </c>
      <c r="E553" s="457">
        <v>0.46</v>
      </c>
      <c r="F553" s="457">
        <v>0</v>
      </c>
      <c r="G553" s="448">
        <v>0.46</v>
      </c>
    </row>
    <row r="554" spans="1:9">
      <c r="A554" s="455" t="s">
        <v>2027</v>
      </c>
      <c r="B554" s="456">
        <v>0.13</v>
      </c>
      <c r="C554" s="456">
        <v>0</v>
      </c>
      <c r="D554" s="446">
        <v>0.13</v>
      </c>
      <c r="E554" s="457">
        <v>0.12</v>
      </c>
      <c r="F554" s="457">
        <v>0</v>
      </c>
      <c r="G554" s="448">
        <v>0.12</v>
      </c>
    </row>
    <row r="555" spans="1:9">
      <c r="A555" s="458" t="s">
        <v>1614</v>
      </c>
      <c r="B555" s="456"/>
      <c r="C555" s="456"/>
      <c r="D555" s="456"/>
      <c r="E555" s="456"/>
      <c r="F555" s="456"/>
      <c r="G555" s="456"/>
    </row>
    <row r="556" spans="1:9">
      <c r="A556" s="453" t="s">
        <v>2028</v>
      </c>
      <c r="B556" s="456">
        <v>0</v>
      </c>
      <c r="C556" s="456">
        <v>0</v>
      </c>
      <c r="D556" s="446">
        <v>0</v>
      </c>
      <c r="E556" s="457">
        <v>0</v>
      </c>
      <c r="F556" s="457">
        <v>0</v>
      </c>
      <c r="G556" s="448">
        <v>0</v>
      </c>
      <c r="I556" s="453"/>
    </row>
    <row r="557" spans="1:9">
      <c r="A557" s="453" t="s">
        <v>2029</v>
      </c>
      <c r="B557" s="456">
        <v>0</v>
      </c>
      <c r="C557" s="456">
        <v>0</v>
      </c>
      <c r="D557" s="446">
        <v>0</v>
      </c>
      <c r="E557" s="457">
        <v>0</v>
      </c>
      <c r="F557" s="457">
        <v>0</v>
      </c>
      <c r="G557" s="448">
        <v>0</v>
      </c>
      <c r="I557" s="460"/>
    </row>
    <row r="558" spans="1:9">
      <c r="A558" s="482" t="s">
        <v>2030</v>
      </c>
      <c r="B558" s="473">
        <v>0</v>
      </c>
      <c r="C558" s="473">
        <v>0</v>
      </c>
      <c r="D558" s="477">
        <v>0</v>
      </c>
      <c r="E558" s="478">
        <v>0</v>
      </c>
      <c r="F558" s="478">
        <v>0</v>
      </c>
      <c r="G558" s="479">
        <v>0</v>
      </c>
      <c r="I558" s="462"/>
    </row>
    <row r="559" spans="1:9">
      <c r="A559" s="449" t="s">
        <v>2031</v>
      </c>
      <c r="B559" s="450">
        <v>1.38</v>
      </c>
      <c r="C559" s="450">
        <v>0</v>
      </c>
      <c r="D559" s="450">
        <v>1.38</v>
      </c>
      <c r="E559" s="451">
        <v>0.92</v>
      </c>
      <c r="F559" s="451">
        <v>0</v>
      </c>
      <c r="G559" s="452">
        <v>0.92</v>
      </c>
      <c r="I559" s="460"/>
    </row>
    <row r="560" spans="1:9">
      <c r="A560" s="453" t="s">
        <v>1609</v>
      </c>
      <c r="I560" s="460"/>
    </row>
    <row r="561" spans="1:9">
      <c r="A561" s="454" t="s">
        <v>1736</v>
      </c>
      <c r="I561" s="462"/>
    </row>
    <row r="562" spans="1:9">
      <c r="A562" s="455" t="s">
        <v>2032</v>
      </c>
      <c r="B562" s="456">
        <v>0.18</v>
      </c>
      <c r="C562" s="456">
        <v>0</v>
      </c>
      <c r="D562" s="446">
        <v>0.18</v>
      </c>
      <c r="E562" s="457">
        <v>0.11</v>
      </c>
      <c r="F562" s="457">
        <v>0</v>
      </c>
      <c r="G562" s="448">
        <v>0.11</v>
      </c>
      <c r="I562" s="453"/>
    </row>
    <row r="563" spans="1:9">
      <c r="A563" s="455" t="s">
        <v>2033</v>
      </c>
      <c r="B563" s="456">
        <v>0.53</v>
      </c>
      <c r="C563" s="456">
        <v>0</v>
      </c>
      <c r="D563" s="446">
        <v>0.53</v>
      </c>
      <c r="E563" s="457">
        <v>0.39</v>
      </c>
      <c r="F563" s="457">
        <v>0</v>
      </c>
      <c r="G563" s="448">
        <v>0.39</v>
      </c>
      <c r="I563" s="460"/>
    </row>
    <row r="564" spans="1:9">
      <c r="A564" s="455" t="s">
        <v>2034</v>
      </c>
      <c r="B564" s="456">
        <v>0.66</v>
      </c>
      <c r="C564" s="456">
        <v>0</v>
      </c>
      <c r="D564" s="446">
        <v>0.66</v>
      </c>
      <c r="E564" s="457">
        <v>0.42</v>
      </c>
      <c r="F564" s="457">
        <v>0</v>
      </c>
      <c r="G564" s="448">
        <v>0.42</v>
      </c>
      <c r="I564" s="461"/>
    </row>
    <row r="565" spans="1:9">
      <c r="A565" s="458" t="s">
        <v>1614</v>
      </c>
      <c r="B565" s="456"/>
      <c r="C565" s="456"/>
      <c r="D565" s="456"/>
      <c r="E565" s="456"/>
      <c r="F565" s="456"/>
      <c r="G565" s="456"/>
      <c r="I565" s="462"/>
    </row>
    <row r="566" spans="1:9">
      <c r="A566" s="449" t="s">
        <v>1994</v>
      </c>
      <c r="B566" s="450">
        <v>7.67</v>
      </c>
      <c r="C566" s="450">
        <v>1.07</v>
      </c>
      <c r="D566" s="450">
        <v>8.74</v>
      </c>
      <c r="E566" s="451">
        <v>10.53</v>
      </c>
      <c r="F566" s="451">
        <v>3.83</v>
      </c>
      <c r="G566" s="452">
        <v>14.35</v>
      </c>
      <c r="I566" s="460"/>
    </row>
    <row r="567" spans="1:9">
      <c r="A567" s="455" t="s">
        <v>1609</v>
      </c>
      <c r="B567" s="456"/>
      <c r="C567" s="456"/>
      <c r="D567" s="456"/>
      <c r="E567" s="456"/>
      <c r="F567" s="456"/>
      <c r="G567" s="456"/>
      <c r="I567" s="460"/>
    </row>
    <row r="568" spans="1:9">
      <c r="A568" s="455" t="s">
        <v>2035</v>
      </c>
      <c r="B568" s="456">
        <v>7.15</v>
      </c>
      <c r="C568" s="456">
        <v>0</v>
      </c>
      <c r="D568" s="446">
        <v>7.15</v>
      </c>
      <c r="E568" s="457">
        <v>10.039999999999999</v>
      </c>
      <c r="F568" s="457">
        <v>0</v>
      </c>
      <c r="G568" s="448">
        <v>10.039999999999999</v>
      </c>
      <c r="I568" s="462"/>
    </row>
    <row r="569" spans="1:9">
      <c r="A569" s="455" t="s">
        <v>2036</v>
      </c>
      <c r="B569" s="456">
        <v>0.12</v>
      </c>
      <c r="C569" s="456">
        <v>0</v>
      </c>
      <c r="D569" s="446">
        <v>0.12</v>
      </c>
      <c r="E569" s="457">
        <v>0.09</v>
      </c>
      <c r="F569" s="457">
        <v>0</v>
      </c>
      <c r="G569" s="448">
        <v>0.09</v>
      </c>
      <c r="I569" s="453"/>
    </row>
    <row r="570" spans="1:9">
      <c r="A570" s="455" t="s">
        <v>2037</v>
      </c>
      <c r="B570" s="456">
        <v>0.41</v>
      </c>
      <c r="C570" s="456">
        <v>0</v>
      </c>
      <c r="D570" s="446">
        <v>0.41</v>
      </c>
      <c r="E570" s="457">
        <v>0.4</v>
      </c>
      <c r="F570" s="457">
        <v>0</v>
      </c>
      <c r="G570" s="448">
        <v>0.4</v>
      </c>
      <c r="I570" s="463"/>
    </row>
    <row r="571" spans="1:9">
      <c r="A571" s="458" t="s">
        <v>1614</v>
      </c>
      <c r="B571" s="456"/>
      <c r="C571" s="456"/>
      <c r="D571" s="456"/>
      <c r="E571" s="456"/>
      <c r="F571" s="456"/>
      <c r="G571" s="456"/>
      <c r="I571" s="463"/>
    </row>
    <row r="572" spans="1:9">
      <c r="A572" s="455" t="s">
        <v>2038</v>
      </c>
      <c r="B572" s="456">
        <v>0</v>
      </c>
      <c r="C572" s="456">
        <v>1.07</v>
      </c>
      <c r="D572" s="446">
        <v>1.07</v>
      </c>
      <c r="E572" s="457">
        <v>0</v>
      </c>
      <c r="F572" s="457">
        <v>3.83</v>
      </c>
      <c r="G572" s="448">
        <v>3.83</v>
      </c>
      <c r="I572" s="463"/>
    </row>
    <row r="573" spans="1:9">
      <c r="A573" s="445" t="s">
        <v>2039</v>
      </c>
      <c r="B573" s="446">
        <v>9.77</v>
      </c>
      <c r="C573" s="446">
        <v>6.24</v>
      </c>
      <c r="D573" s="446">
        <v>16.010000000000002</v>
      </c>
      <c r="E573" s="447">
        <v>0</v>
      </c>
      <c r="F573" s="447">
        <v>0</v>
      </c>
      <c r="G573" s="448">
        <v>0</v>
      </c>
      <c r="I573" s="463"/>
    </row>
    <row r="574" spans="1:9">
      <c r="A574" s="449" t="s">
        <v>2040</v>
      </c>
      <c r="B574" s="450">
        <v>3.9</v>
      </c>
      <c r="C574" s="450">
        <v>5.16</v>
      </c>
      <c r="D574" s="450">
        <v>9.06</v>
      </c>
      <c r="E574" s="451">
        <v>0</v>
      </c>
      <c r="F574" s="451">
        <v>0</v>
      </c>
      <c r="G574" s="452">
        <v>0</v>
      </c>
      <c r="I574" s="463"/>
    </row>
    <row r="575" spans="1:9">
      <c r="A575" s="455" t="s">
        <v>1609</v>
      </c>
      <c r="B575" s="456"/>
      <c r="C575" s="456"/>
      <c r="D575" s="456"/>
      <c r="E575" s="456"/>
      <c r="F575" s="456"/>
      <c r="G575" s="456"/>
      <c r="I575" s="463"/>
    </row>
    <row r="576" spans="1:9">
      <c r="A576" s="455" t="s">
        <v>2041</v>
      </c>
      <c r="B576" s="456">
        <v>1.78</v>
      </c>
      <c r="C576" s="456">
        <v>0</v>
      </c>
      <c r="D576" s="446">
        <v>1.78</v>
      </c>
      <c r="E576" s="457">
        <v>0</v>
      </c>
      <c r="F576" s="457">
        <v>0</v>
      </c>
      <c r="G576" s="448">
        <v>0</v>
      </c>
      <c r="I576" s="464"/>
    </row>
    <row r="577" spans="1:7">
      <c r="A577" s="455" t="s">
        <v>2042</v>
      </c>
      <c r="B577" s="456">
        <v>0.56000000000000005</v>
      </c>
      <c r="C577" s="456">
        <v>0</v>
      </c>
      <c r="D577" s="446">
        <v>0.56000000000000005</v>
      </c>
      <c r="E577" s="457">
        <v>0</v>
      </c>
      <c r="F577" s="457">
        <v>0</v>
      </c>
      <c r="G577" s="448">
        <v>0</v>
      </c>
    </row>
    <row r="578" spans="1:7">
      <c r="A578" s="455" t="s">
        <v>2043</v>
      </c>
      <c r="B578" s="456">
        <v>1.45</v>
      </c>
      <c r="C578" s="456">
        <v>0</v>
      </c>
      <c r="D578" s="446">
        <v>1.45</v>
      </c>
      <c r="E578" s="457">
        <v>0</v>
      </c>
      <c r="F578" s="457">
        <v>0</v>
      </c>
      <c r="G578" s="448">
        <v>0</v>
      </c>
    </row>
    <row r="579" spans="1:7">
      <c r="A579" s="455" t="s">
        <v>2044</v>
      </c>
      <c r="B579" s="456">
        <v>0.11</v>
      </c>
      <c r="C579" s="456">
        <v>0</v>
      </c>
      <c r="D579" s="446">
        <v>0.11</v>
      </c>
      <c r="E579" s="457">
        <v>0</v>
      </c>
      <c r="F579" s="457">
        <v>0</v>
      </c>
      <c r="G579" s="448">
        <v>0</v>
      </c>
    </row>
    <row r="580" spans="1:7">
      <c r="A580" s="458" t="s">
        <v>1614</v>
      </c>
      <c r="B580" s="456"/>
      <c r="C580" s="456"/>
      <c r="D580" s="456"/>
      <c r="E580" s="456"/>
      <c r="F580" s="456"/>
      <c r="G580" s="456"/>
    </row>
    <row r="581" spans="1:7">
      <c r="A581" s="455" t="s">
        <v>2045</v>
      </c>
      <c r="B581" s="456">
        <v>0</v>
      </c>
      <c r="C581" s="456">
        <v>1.1499999999999999</v>
      </c>
      <c r="D581" s="446">
        <v>1.1499999999999999</v>
      </c>
      <c r="E581" s="457">
        <v>0</v>
      </c>
      <c r="F581" s="457">
        <v>0</v>
      </c>
      <c r="G581" s="448">
        <v>0</v>
      </c>
    </row>
    <row r="582" spans="1:7">
      <c r="A582" s="455" t="s">
        <v>2046</v>
      </c>
      <c r="B582" s="456">
        <v>0</v>
      </c>
      <c r="C582" s="456">
        <v>1.48</v>
      </c>
      <c r="D582" s="446">
        <v>1.48</v>
      </c>
      <c r="E582" s="457">
        <v>0</v>
      </c>
      <c r="F582" s="457">
        <v>0</v>
      </c>
      <c r="G582" s="448">
        <v>0</v>
      </c>
    </row>
    <row r="583" spans="1:7">
      <c r="A583" s="455" t="s">
        <v>2047</v>
      </c>
      <c r="B583" s="456">
        <v>0</v>
      </c>
      <c r="C583" s="456">
        <v>0.4</v>
      </c>
      <c r="D583" s="446">
        <v>0.4</v>
      </c>
      <c r="E583" s="457">
        <v>0</v>
      </c>
      <c r="F583" s="457">
        <v>0</v>
      </c>
      <c r="G583" s="448">
        <v>0</v>
      </c>
    </row>
    <row r="584" spans="1:7">
      <c r="A584" s="455" t="s">
        <v>2048</v>
      </c>
      <c r="B584" s="456">
        <v>0</v>
      </c>
      <c r="C584" s="456">
        <v>1.98</v>
      </c>
      <c r="D584" s="446">
        <v>1.98</v>
      </c>
      <c r="E584" s="457">
        <v>0</v>
      </c>
      <c r="F584" s="457">
        <v>0</v>
      </c>
      <c r="G584" s="448">
        <v>0</v>
      </c>
    </row>
    <row r="585" spans="1:7">
      <c r="A585" s="455" t="s">
        <v>2049</v>
      </c>
      <c r="B585" s="456">
        <v>0</v>
      </c>
      <c r="C585" s="456">
        <v>0.15</v>
      </c>
      <c r="D585" s="446">
        <v>0.15</v>
      </c>
      <c r="E585" s="457">
        <v>0</v>
      </c>
      <c r="F585" s="457">
        <v>0</v>
      </c>
      <c r="G585" s="448">
        <v>0</v>
      </c>
    </row>
    <row r="586" spans="1:7">
      <c r="A586" s="449" t="s">
        <v>1994</v>
      </c>
      <c r="B586" s="450">
        <v>5.88</v>
      </c>
      <c r="C586" s="450">
        <v>1.08</v>
      </c>
      <c r="D586" s="450">
        <v>6.96</v>
      </c>
      <c r="E586" s="451">
        <v>0</v>
      </c>
      <c r="F586" s="451">
        <v>0</v>
      </c>
      <c r="G586" s="452">
        <v>0</v>
      </c>
    </row>
    <row r="587" spans="1:7">
      <c r="A587" s="455" t="s">
        <v>1609</v>
      </c>
      <c r="B587" s="456"/>
      <c r="C587" s="456"/>
      <c r="D587" s="456"/>
      <c r="E587" s="456"/>
      <c r="F587" s="456"/>
      <c r="G587" s="456"/>
    </row>
    <row r="588" spans="1:7">
      <c r="A588" s="455" t="s">
        <v>2035</v>
      </c>
      <c r="B588" s="456">
        <v>5.8</v>
      </c>
      <c r="C588" s="456">
        <v>0</v>
      </c>
      <c r="D588" s="446">
        <v>5.8</v>
      </c>
      <c r="E588" s="457">
        <v>0</v>
      </c>
      <c r="F588" s="457">
        <v>0</v>
      </c>
      <c r="G588" s="448">
        <v>0</v>
      </c>
    </row>
    <row r="589" spans="1:7">
      <c r="A589" s="455" t="s">
        <v>2036</v>
      </c>
      <c r="B589" s="456">
        <v>7.0000000000000007E-2</v>
      </c>
      <c r="C589" s="456">
        <v>0</v>
      </c>
      <c r="D589" s="446">
        <v>7.0000000000000007E-2</v>
      </c>
      <c r="E589" s="457">
        <v>0</v>
      </c>
      <c r="F589" s="457">
        <v>0</v>
      </c>
      <c r="G589" s="448">
        <v>0</v>
      </c>
    </row>
    <row r="590" spans="1:7">
      <c r="A590" s="458" t="s">
        <v>1614</v>
      </c>
      <c r="B590" s="456"/>
      <c r="C590" s="456"/>
      <c r="D590" s="456"/>
      <c r="E590" s="456"/>
      <c r="F590" s="456"/>
      <c r="G590" s="456"/>
    </row>
    <row r="591" spans="1:7">
      <c r="A591" s="455" t="s">
        <v>2050</v>
      </c>
      <c r="B591" s="456">
        <v>0</v>
      </c>
      <c r="C591" s="456">
        <v>1.08</v>
      </c>
      <c r="D591" s="446">
        <v>1.08</v>
      </c>
      <c r="E591" s="457">
        <v>0</v>
      </c>
      <c r="F591" s="457">
        <v>0</v>
      </c>
      <c r="G591" s="448">
        <v>0</v>
      </c>
    </row>
    <row r="592" spans="1:7">
      <c r="A592" s="445" t="s">
        <v>2051</v>
      </c>
      <c r="B592" s="446">
        <v>10.63</v>
      </c>
      <c r="C592" s="446">
        <v>0.55000000000000004</v>
      </c>
      <c r="D592" s="446">
        <v>11.18</v>
      </c>
      <c r="E592" s="447">
        <v>0</v>
      </c>
      <c r="F592" s="447">
        <v>0</v>
      </c>
      <c r="G592" s="448">
        <v>0</v>
      </c>
    </row>
    <row r="593" spans="1:7">
      <c r="A593" s="449" t="s">
        <v>2052</v>
      </c>
      <c r="B593" s="450">
        <v>10.63</v>
      </c>
      <c r="C593" s="450">
        <v>0.55000000000000004</v>
      </c>
      <c r="D593" s="450">
        <v>11.18</v>
      </c>
      <c r="E593" s="451">
        <v>0</v>
      </c>
      <c r="F593" s="451">
        <v>0</v>
      </c>
      <c r="G593" s="452">
        <v>0</v>
      </c>
    </row>
    <row r="594" spans="1:7">
      <c r="A594" s="455" t="s">
        <v>1609</v>
      </c>
      <c r="B594" s="456"/>
      <c r="C594" s="456"/>
      <c r="D594" s="456"/>
      <c r="E594" s="456"/>
      <c r="F594" s="456"/>
      <c r="G594" s="456"/>
    </row>
    <row r="595" spans="1:7">
      <c r="A595" s="455" t="s">
        <v>1660</v>
      </c>
      <c r="B595" s="456">
        <v>10.63</v>
      </c>
      <c r="C595" s="456">
        <v>0</v>
      </c>
      <c r="D595" s="446">
        <v>10.63</v>
      </c>
      <c r="E595" s="457">
        <v>0</v>
      </c>
      <c r="F595" s="457">
        <v>0</v>
      </c>
      <c r="G595" s="448">
        <v>0</v>
      </c>
    </row>
    <row r="596" spans="1:7">
      <c r="A596" s="458" t="s">
        <v>1614</v>
      </c>
      <c r="B596" s="456"/>
      <c r="C596" s="456"/>
      <c r="D596" s="456"/>
      <c r="E596" s="456"/>
      <c r="F596" s="456"/>
      <c r="G596" s="456"/>
    </row>
    <row r="597" spans="1:7">
      <c r="A597" s="455" t="s">
        <v>2053</v>
      </c>
      <c r="B597" s="456">
        <v>0</v>
      </c>
      <c r="C597" s="456">
        <v>0.55000000000000004</v>
      </c>
      <c r="D597" s="446">
        <v>0.55000000000000004</v>
      </c>
      <c r="E597" s="457">
        <v>0</v>
      </c>
      <c r="F597" s="457">
        <v>0</v>
      </c>
      <c r="G597" s="448">
        <v>0</v>
      </c>
    </row>
    <row r="598" spans="1:7">
      <c r="A598" s="445" t="s">
        <v>2054</v>
      </c>
      <c r="B598" s="446">
        <v>11.99</v>
      </c>
      <c r="C598" s="446">
        <v>9.58</v>
      </c>
      <c r="D598" s="446">
        <v>21.57</v>
      </c>
      <c r="E598" s="447">
        <v>11.67</v>
      </c>
      <c r="F598" s="447">
        <v>9.58</v>
      </c>
      <c r="G598" s="448">
        <v>21.25</v>
      </c>
    </row>
    <row r="599" spans="1:7">
      <c r="A599" s="449" t="s">
        <v>2055</v>
      </c>
      <c r="B599" s="450">
        <v>11.99</v>
      </c>
      <c r="C599" s="450">
        <v>9.58</v>
      </c>
      <c r="D599" s="450">
        <v>21.57</v>
      </c>
      <c r="E599" s="451">
        <v>11.67</v>
      </c>
      <c r="F599" s="451">
        <v>9.58</v>
      </c>
      <c r="G599" s="452">
        <v>21.25</v>
      </c>
    </row>
    <row r="600" spans="1:7">
      <c r="A600" s="455" t="s">
        <v>1609</v>
      </c>
      <c r="B600" s="456"/>
      <c r="C600" s="456"/>
      <c r="D600" s="456"/>
      <c r="E600" s="456"/>
      <c r="F600" s="456"/>
    </row>
    <row r="601" spans="1:7">
      <c r="A601" s="454" t="s">
        <v>1736</v>
      </c>
    </row>
    <row r="602" spans="1:7">
      <c r="A602" s="482" t="s">
        <v>1700</v>
      </c>
      <c r="B602" s="473">
        <v>11.99</v>
      </c>
      <c r="C602" s="473">
        <v>0</v>
      </c>
      <c r="D602" s="477">
        <v>11.99</v>
      </c>
      <c r="E602" s="478">
        <v>11.67</v>
      </c>
      <c r="F602" s="478">
        <v>0</v>
      </c>
      <c r="G602" s="479">
        <v>11.67</v>
      </c>
    </row>
    <row r="603" spans="1:7">
      <c r="A603" s="472" t="s">
        <v>1614</v>
      </c>
      <c r="B603" s="473"/>
      <c r="C603" s="473"/>
      <c r="D603" s="473"/>
      <c r="E603" s="473"/>
      <c r="F603" s="473"/>
    </row>
    <row r="604" spans="1:7">
      <c r="A604" s="455" t="s">
        <v>2056</v>
      </c>
      <c r="B604" s="456">
        <v>0</v>
      </c>
      <c r="C604" s="456">
        <v>9.58</v>
      </c>
      <c r="D604" s="446">
        <v>9.58</v>
      </c>
      <c r="E604" s="457">
        <v>0</v>
      </c>
      <c r="F604" s="457">
        <v>9.58</v>
      </c>
      <c r="G604" s="448">
        <v>9.58</v>
      </c>
    </row>
    <row r="605" spans="1:7">
      <c r="A605" s="449" t="s">
        <v>2057</v>
      </c>
      <c r="B605" s="450">
        <v>0</v>
      </c>
      <c r="C605" s="450">
        <v>0</v>
      </c>
      <c r="D605" s="450">
        <v>0</v>
      </c>
      <c r="E605" s="451">
        <v>0</v>
      </c>
      <c r="F605" s="451">
        <v>0</v>
      </c>
      <c r="G605" s="452">
        <v>0</v>
      </c>
    </row>
    <row r="606" spans="1:7">
      <c r="A606" s="455" t="s">
        <v>1609</v>
      </c>
      <c r="B606" s="456"/>
      <c r="C606" s="456"/>
      <c r="D606" s="456"/>
      <c r="E606" s="456"/>
      <c r="F606" s="456"/>
      <c r="G606" s="456"/>
    </row>
    <row r="607" spans="1:7">
      <c r="A607" s="455" t="s">
        <v>1660</v>
      </c>
      <c r="B607" s="456">
        <v>0</v>
      </c>
      <c r="C607" s="456">
        <v>0</v>
      </c>
      <c r="D607" s="446">
        <v>0</v>
      </c>
      <c r="E607" s="457">
        <v>0</v>
      </c>
      <c r="F607" s="457">
        <v>0</v>
      </c>
      <c r="G607" s="448">
        <v>0</v>
      </c>
    </row>
    <row r="608" spans="1:7">
      <c r="A608" s="458" t="s">
        <v>1614</v>
      </c>
      <c r="B608" s="456"/>
      <c r="C608" s="456"/>
      <c r="D608" s="456"/>
      <c r="E608" s="456"/>
      <c r="F608" s="456"/>
      <c r="G608" s="456"/>
    </row>
    <row r="609" spans="1:7">
      <c r="A609" s="455" t="s">
        <v>2056</v>
      </c>
      <c r="B609" s="456">
        <v>0</v>
      </c>
      <c r="C609" s="456">
        <v>0</v>
      </c>
      <c r="D609" s="446">
        <v>0</v>
      </c>
      <c r="E609" s="457">
        <v>0</v>
      </c>
      <c r="F609" s="457">
        <v>0</v>
      </c>
      <c r="G609" s="448">
        <v>0</v>
      </c>
    </row>
    <row r="610" spans="1:7">
      <c r="A610" s="445" t="s">
        <v>2058</v>
      </c>
      <c r="B610" s="446">
        <v>2.84</v>
      </c>
      <c r="C610" s="446">
        <v>0.4</v>
      </c>
      <c r="D610" s="446">
        <v>3.23</v>
      </c>
      <c r="E610" s="447">
        <v>2.68</v>
      </c>
      <c r="F610" s="447">
        <v>0.4</v>
      </c>
      <c r="G610" s="448">
        <v>3.08</v>
      </c>
    </row>
    <row r="611" spans="1:7" ht="20.25">
      <c r="A611" s="449" t="s">
        <v>2059</v>
      </c>
      <c r="B611" s="450">
        <v>2.84</v>
      </c>
      <c r="C611" s="450">
        <v>0.4</v>
      </c>
      <c r="D611" s="450">
        <v>3.23</v>
      </c>
      <c r="E611" s="451">
        <v>2.68</v>
      </c>
      <c r="F611" s="451">
        <v>0.4</v>
      </c>
      <c r="G611" s="452">
        <v>3.08</v>
      </c>
    </row>
    <row r="612" spans="1:7">
      <c r="A612" s="455" t="s">
        <v>1609</v>
      </c>
      <c r="B612" s="456"/>
      <c r="C612" s="456"/>
      <c r="D612" s="456"/>
      <c r="E612" s="456"/>
      <c r="F612" s="456"/>
      <c r="G612" s="456"/>
    </row>
    <row r="613" spans="1:7">
      <c r="A613" s="455" t="s">
        <v>1660</v>
      </c>
      <c r="B613" s="456">
        <v>2.84</v>
      </c>
      <c r="C613" s="456">
        <v>0</v>
      </c>
      <c r="D613" s="446">
        <v>2.84</v>
      </c>
      <c r="E613" s="457">
        <v>2.68</v>
      </c>
      <c r="F613" s="457">
        <v>0</v>
      </c>
      <c r="G613" s="448">
        <v>2.68</v>
      </c>
    </row>
    <row r="614" spans="1:7">
      <c r="A614" s="458" t="s">
        <v>1614</v>
      </c>
      <c r="B614" s="456"/>
      <c r="C614" s="456"/>
      <c r="D614" s="456"/>
      <c r="E614" s="456"/>
      <c r="F614" s="456"/>
      <c r="G614" s="456"/>
    </row>
    <row r="615" spans="1:7">
      <c r="A615" s="455" t="s">
        <v>2060</v>
      </c>
      <c r="B615" s="456">
        <v>0</v>
      </c>
      <c r="C615" s="456">
        <v>0.4</v>
      </c>
      <c r="D615" s="446">
        <v>0.4</v>
      </c>
      <c r="E615" s="457">
        <v>0</v>
      </c>
      <c r="F615" s="457">
        <v>0.4</v>
      </c>
      <c r="G615" s="448">
        <v>0.4</v>
      </c>
    </row>
    <row r="616" spans="1:7" ht="13.5" thickBot="1">
      <c r="A616" s="441" t="s">
        <v>2061</v>
      </c>
      <c r="B616" s="442">
        <v>1951.55</v>
      </c>
      <c r="C616" s="442">
        <v>160.61000000000001</v>
      </c>
      <c r="D616" s="442">
        <v>2112.17</v>
      </c>
      <c r="E616" s="443">
        <v>2204.3000000000002</v>
      </c>
      <c r="F616" s="443">
        <v>239.93</v>
      </c>
      <c r="G616" s="444">
        <v>2444.23</v>
      </c>
    </row>
    <row r="617" spans="1:7">
      <c r="A617" s="445" t="s">
        <v>2062</v>
      </c>
      <c r="B617" s="446">
        <v>153.13</v>
      </c>
      <c r="C617" s="446">
        <v>75.930000000000007</v>
      </c>
      <c r="D617" s="446">
        <v>229.06</v>
      </c>
      <c r="E617" s="447">
        <v>202.13</v>
      </c>
      <c r="F617" s="447">
        <v>66.900000000000006</v>
      </c>
      <c r="G617" s="448">
        <v>269.02999999999997</v>
      </c>
    </row>
    <row r="618" spans="1:7">
      <c r="A618" s="449" t="s">
        <v>2063</v>
      </c>
      <c r="B618" s="450">
        <v>14.3</v>
      </c>
      <c r="C618" s="450">
        <v>12.24</v>
      </c>
      <c r="D618" s="450">
        <v>26.54</v>
      </c>
      <c r="E618" s="451">
        <v>21.01</v>
      </c>
      <c r="F618" s="451">
        <v>4.3</v>
      </c>
      <c r="G618" s="452">
        <v>25.32</v>
      </c>
    </row>
    <row r="619" spans="1:7">
      <c r="A619" s="455" t="s">
        <v>1609</v>
      </c>
      <c r="B619" s="456"/>
      <c r="C619" s="456"/>
      <c r="D619" s="456"/>
      <c r="E619" s="456"/>
      <c r="F619" s="456"/>
      <c r="G619" s="456"/>
    </row>
    <row r="620" spans="1:7">
      <c r="A620" s="455" t="s">
        <v>2064</v>
      </c>
      <c r="B620" s="456">
        <v>14.3</v>
      </c>
      <c r="C620" s="456">
        <v>0</v>
      </c>
      <c r="D620" s="446">
        <v>14.3</v>
      </c>
      <c r="E620" s="457">
        <v>21.01</v>
      </c>
      <c r="F620" s="457">
        <v>0</v>
      </c>
      <c r="G620" s="448">
        <v>21.01</v>
      </c>
    </row>
    <row r="621" spans="1:7">
      <c r="A621" s="458" t="s">
        <v>1614</v>
      </c>
      <c r="B621" s="456"/>
      <c r="C621" s="456"/>
      <c r="D621" s="456"/>
      <c r="E621" s="456"/>
      <c r="F621" s="456"/>
      <c r="G621" s="456"/>
    </row>
    <row r="622" spans="1:7">
      <c r="A622" s="455" t="s">
        <v>2065</v>
      </c>
      <c r="B622" s="456">
        <v>0</v>
      </c>
      <c r="C622" s="456">
        <v>0</v>
      </c>
      <c r="D622" s="446">
        <v>0</v>
      </c>
      <c r="E622" s="457">
        <v>0</v>
      </c>
      <c r="F622" s="457">
        <v>0</v>
      </c>
      <c r="G622" s="448">
        <v>0</v>
      </c>
    </row>
    <row r="623" spans="1:7">
      <c r="A623" s="455" t="s">
        <v>2066</v>
      </c>
      <c r="B623" s="456">
        <v>0</v>
      </c>
      <c r="C623" s="456">
        <v>1.52</v>
      </c>
      <c r="D623" s="446">
        <v>1.52</v>
      </c>
      <c r="E623" s="457">
        <v>0</v>
      </c>
      <c r="F623" s="457">
        <v>1.32</v>
      </c>
      <c r="G623" s="448">
        <v>1.32</v>
      </c>
    </row>
    <row r="624" spans="1:7">
      <c r="A624" s="455" t="s">
        <v>2067</v>
      </c>
      <c r="B624" s="456">
        <v>0</v>
      </c>
      <c r="C624" s="456">
        <v>10.73</v>
      </c>
      <c r="D624" s="446">
        <v>10.73</v>
      </c>
      <c r="E624" s="457">
        <v>0</v>
      </c>
      <c r="F624" s="457">
        <v>2.99</v>
      </c>
      <c r="G624" s="448">
        <v>2.99</v>
      </c>
    </row>
    <row r="625" spans="1:7">
      <c r="A625" s="449" t="s">
        <v>2068</v>
      </c>
      <c r="B625" s="450">
        <v>1.47</v>
      </c>
      <c r="C625" s="450">
        <v>10.54</v>
      </c>
      <c r="D625" s="450">
        <v>12.01</v>
      </c>
      <c r="E625" s="451">
        <v>4.6399999999999997</v>
      </c>
      <c r="F625" s="451">
        <v>0</v>
      </c>
      <c r="G625" s="452">
        <v>4.6399999999999997</v>
      </c>
    </row>
    <row r="626" spans="1:7">
      <c r="A626" s="455" t="s">
        <v>1609</v>
      </c>
      <c r="B626" s="456"/>
      <c r="C626" s="456"/>
      <c r="D626" s="456"/>
      <c r="E626" s="456"/>
      <c r="F626" s="456"/>
      <c r="G626" s="456"/>
    </row>
    <row r="627" spans="1:7">
      <c r="A627" s="455" t="s">
        <v>2069</v>
      </c>
      <c r="B627" s="456">
        <v>0.89</v>
      </c>
      <c r="C627" s="456">
        <v>0</v>
      </c>
      <c r="D627" s="446">
        <v>0.89</v>
      </c>
      <c r="E627" s="457">
        <v>4</v>
      </c>
      <c r="F627" s="457">
        <v>0</v>
      </c>
      <c r="G627" s="448">
        <v>4</v>
      </c>
    </row>
    <row r="628" spans="1:7">
      <c r="A628" s="455" t="s">
        <v>2070</v>
      </c>
      <c r="B628" s="456">
        <v>0.56999999999999995</v>
      </c>
      <c r="C628" s="456">
        <v>0</v>
      </c>
      <c r="D628" s="446">
        <v>0.56999999999999995</v>
      </c>
      <c r="E628" s="457">
        <v>0.64</v>
      </c>
      <c r="F628" s="457">
        <v>0</v>
      </c>
      <c r="G628" s="448">
        <v>0.64</v>
      </c>
    </row>
    <row r="629" spans="1:7">
      <c r="A629" s="458" t="s">
        <v>1614</v>
      </c>
      <c r="B629" s="456"/>
      <c r="C629" s="456"/>
      <c r="D629" s="456"/>
      <c r="E629" s="456"/>
      <c r="F629" s="456"/>
      <c r="G629" s="456"/>
    </row>
    <row r="630" spans="1:7">
      <c r="A630" s="455" t="s">
        <v>2071</v>
      </c>
      <c r="B630" s="456">
        <v>0</v>
      </c>
      <c r="C630" s="456">
        <v>10.54</v>
      </c>
      <c r="D630" s="446">
        <v>10.54</v>
      </c>
      <c r="E630" s="457">
        <v>0</v>
      </c>
      <c r="F630" s="457">
        <v>0</v>
      </c>
      <c r="G630" s="448">
        <v>0</v>
      </c>
    </row>
    <row r="631" spans="1:7">
      <c r="A631" s="449" t="s">
        <v>2072</v>
      </c>
      <c r="B631" s="450">
        <v>35.090000000000003</v>
      </c>
      <c r="C631" s="450">
        <v>14.5</v>
      </c>
      <c r="D631" s="450">
        <v>49.59</v>
      </c>
      <c r="E631" s="451">
        <v>49.39</v>
      </c>
      <c r="F631" s="451">
        <v>14.17</v>
      </c>
      <c r="G631" s="452">
        <v>63.55</v>
      </c>
    </row>
    <row r="632" spans="1:7">
      <c r="A632" s="455" t="s">
        <v>1609</v>
      </c>
      <c r="B632" s="456"/>
      <c r="C632" s="456"/>
      <c r="D632" s="456"/>
      <c r="E632" s="456"/>
      <c r="F632" s="456"/>
      <c r="G632" s="456"/>
    </row>
    <row r="633" spans="1:7">
      <c r="A633" s="455" t="s">
        <v>2073</v>
      </c>
      <c r="B633" s="456">
        <v>35.090000000000003</v>
      </c>
      <c r="C633" s="456">
        <v>0</v>
      </c>
      <c r="D633" s="446">
        <v>35.090000000000003</v>
      </c>
      <c r="E633" s="457">
        <v>49.39</v>
      </c>
      <c r="F633" s="457">
        <v>0</v>
      </c>
      <c r="G633" s="448">
        <v>49.39</v>
      </c>
    </row>
    <row r="634" spans="1:7">
      <c r="A634" s="458" t="s">
        <v>1614</v>
      </c>
      <c r="B634" s="456"/>
      <c r="C634" s="456"/>
      <c r="D634" s="456"/>
      <c r="E634" s="456"/>
      <c r="F634" s="456"/>
      <c r="G634" s="456"/>
    </row>
    <row r="635" spans="1:7">
      <c r="A635" s="455" t="s">
        <v>2074</v>
      </c>
      <c r="B635" s="456">
        <v>0</v>
      </c>
      <c r="C635" s="456">
        <v>7</v>
      </c>
      <c r="D635" s="446">
        <v>7</v>
      </c>
      <c r="E635" s="457">
        <v>0</v>
      </c>
      <c r="F635" s="457">
        <v>9.5</v>
      </c>
      <c r="G635" s="448">
        <v>9.5</v>
      </c>
    </row>
    <row r="636" spans="1:7">
      <c r="A636" s="455" t="s">
        <v>2075</v>
      </c>
      <c r="B636" s="456">
        <v>0</v>
      </c>
      <c r="C636" s="456">
        <v>7.4</v>
      </c>
      <c r="D636" s="446">
        <v>7.4</v>
      </c>
      <c r="E636" s="457">
        <v>0</v>
      </c>
      <c r="F636" s="457">
        <v>4.58</v>
      </c>
      <c r="G636" s="448">
        <v>4.58</v>
      </c>
    </row>
    <row r="637" spans="1:7">
      <c r="A637" s="455" t="s">
        <v>2076</v>
      </c>
      <c r="B637" s="456">
        <v>0</v>
      </c>
      <c r="C637" s="456">
        <v>0.1</v>
      </c>
      <c r="D637" s="446">
        <v>0.1</v>
      </c>
      <c r="E637" s="457">
        <v>0</v>
      </c>
      <c r="F637" s="457">
        <v>0.09</v>
      </c>
      <c r="G637" s="448">
        <v>0.09</v>
      </c>
    </row>
    <row r="638" spans="1:7">
      <c r="A638" s="449" t="s">
        <v>2077</v>
      </c>
      <c r="B638" s="450">
        <v>43.27</v>
      </c>
      <c r="C638" s="450">
        <v>22.09</v>
      </c>
      <c r="D638" s="450">
        <v>65.36</v>
      </c>
      <c r="E638" s="451">
        <v>48.21</v>
      </c>
      <c r="F638" s="451">
        <v>23.83</v>
      </c>
      <c r="G638" s="452">
        <v>72.040000000000006</v>
      </c>
    </row>
    <row r="639" spans="1:7">
      <c r="A639" s="455" t="s">
        <v>1609</v>
      </c>
      <c r="B639" s="456"/>
      <c r="C639" s="456"/>
      <c r="D639" s="456"/>
      <c r="E639" s="456"/>
      <c r="F639" s="456"/>
      <c r="G639" s="456"/>
    </row>
    <row r="640" spans="1:7">
      <c r="A640" s="455" t="s">
        <v>2078</v>
      </c>
      <c r="B640" s="456">
        <v>25.23</v>
      </c>
      <c r="C640" s="456">
        <v>0</v>
      </c>
      <c r="D640" s="446">
        <v>25.23</v>
      </c>
      <c r="E640" s="457">
        <v>27.2</v>
      </c>
      <c r="F640" s="457">
        <v>0</v>
      </c>
      <c r="G640" s="448">
        <v>27.2</v>
      </c>
    </row>
    <row r="641" spans="1:13">
      <c r="A641" s="455" t="s">
        <v>2079</v>
      </c>
      <c r="B641" s="456">
        <v>14.16</v>
      </c>
      <c r="C641" s="456">
        <v>0</v>
      </c>
      <c r="D641" s="446">
        <v>14.16</v>
      </c>
      <c r="E641" s="457">
        <v>16.27</v>
      </c>
      <c r="F641" s="457">
        <v>0</v>
      </c>
      <c r="G641" s="448">
        <v>16.27</v>
      </c>
    </row>
    <row r="642" spans="1:13">
      <c r="A642" s="455" t="s">
        <v>2080</v>
      </c>
      <c r="B642" s="456">
        <v>3.88</v>
      </c>
      <c r="C642" s="456">
        <v>0</v>
      </c>
      <c r="D642" s="446">
        <v>3.88</v>
      </c>
      <c r="E642" s="457">
        <v>4.74</v>
      </c>
      <c r="F642" s="457">
        <v>0</v>
      </c>
      <c r="G642" s="448">
        <v>4.74</v>
      </c>
    </row>
    <row r="643" spans="1:13">
      <c r="A643" s="483" t="s">
        <v>1614</v>
      </c>
      <c r="I643" s="460"/>
      <c r="J643" s="460"/>
      <c r="K643" s="460"/>
      <c r="L643" s="460"/>
      <c r="M643" s="460"/>
    </row>
    <row r="644" spans="1:13">
      <c r="A644" s="499" t="s">
        <v>2081</v>
      </c>
      <c r="B644" s="456">
        <v>0</v>
      </c>
      <c r="C644" s="456">
        <v>8.99</v>
      </c>
      <c r="D644" s="446">
        <v>8.99</v>
      </c>
      <c r="E644" s="457">
        <v>0</v>
      </c>
      <c r="F644" s="457">
        <v>10.62</v>
      </c>
      <c r="G644" s="448">
        <v>10.62</v>
      </c>
      <c r="I644" s="461"/>
      <c r="J644" s="461"/>
      <c r="K644" s="461"/>
      <c r="L644" s="461"/>
      <c r="M644" s="461"/>
    </row>
    <row r="645" spans="1:13">
      <c r="A645" s="499" t="s">
        <v>1945</v>
      </c>
      <c r="B645" s="456">
        <v>0</v>
      </c>
      <c r="C645" s="456">
        <v>4.2</v>
      </c>
      <c r="D645" s="446">
        <v>4.2</v>
      </c>
      <c r="E645" s="457">
        <v>0</v>
      </c>
      <c r="F645" s="457">
        <v>3.31</v>
      </c>
      <c r="G645" s="448">
        <v>3.31</v>
      </c>
      <c r="I645" s="462"/>
      <c r="J645" s="462"/>
      <c r="K645" s="462"/>
      <c r="L645" s="462"/>
      <c r="M645" s="462"/>
    </row>
    <row r="646" spans="1:13">
      <c r="A646" s="499" t="s">
        <v>2082</v>
      </c>
      <c r="B646" s="456">
        <v>0</v>
      </c>
      <c r="C646" s="456">
        <v>1.85</v>
      </c>
      <c r="D646" s="446">
        <v>1.85</v>
      </c>
      <c r="E646" s="457">
        <v>0</v>
      </c>
      <c r="F646" s="457">
        <v>1.45</v>
      </c>
      <c r="G646" s="448">
        <v>1.45</v>
      </c>
      <c r="I646" s="460"/>
      <c r="J646" s="460"/>
      <c r="K646" s="460"/>
      <c r="L646" s="460"/>
      <c r="M646" s="460"/>
    </row>
    <row r="647" spans="1:13">
      <c r="A647" s="499" t="s">
        <v>2083</v>
      </c>
      <c r="B647" s="456">
        <v>0</v>
      </c>
      <c r="C647" s="456">
        <v>1.7</v>
      </c>
      <c r="D647" s="446">
        <v>1.7</v>
      </c>
      <c r="E647" s="457">
        <v>0</v>
      </c>
      <c r="F647" s="457">
        <v>1.82</v>
      </c>
      <c r="G647" s="448">
        <v>1.82</v>
      </c>
      <c r="I647" s="460"/>
      <c r="J647" s="460"/>
      <c r="K647" s="460"/>
      <c r="L647" s="460"/>
      <c r="M647" s="460"/>
    </row>
    <row r="648" spans="1:13">
      <c r="A648" s="499" t="s">
        <v>2084</v>
      </c>
      <c r="B648" s="456">
        <v>0</v>
      </c>
      <c r="C648" s="456">
        <v>0.45</v>
      </c>
      <c r="D648" s="446">
        <v>0.45</v>
      </c>
      <c r="E648" s="457">
        <v>0</v>
      </c>
      <c r="F648" s="457">
        <v>0.4</v>
      </c>
      <c r="G648" s="448">
        <v>0.4</v>
      </c>
      <c r="I648" s="462"/>
      <c r="J648" s="462"/>
      <c r="K648" s="462"/>
      <c r="L648" s="462"/>
      <c r="M648" s="462"/>
    </row>
    <row r="649" spans="1:13">
      <c r="A649" s="482" t="s">
        <v>2085</v>
      </c>
      <c r="B649" s="473">
        <v>0</v>
      </c>
      <c r="C649" s="473">
        <v>0.7</v>
      </c>
      <c r="D649" s="477">
        <v>0.7</v>
      </c>
      <c r="E649" s="478">
        <v>0</v>
      </c>
      <c r="F649" s="478">
        <v>0.59</v>
      </c>
      <c r="G649" s="479">
        <v>0.59</v>
      </c>
    </row>
    <row r="650" spans="1:13">
      <c r="A650" s="455" t="s">
        <v>2086</v>
      </c>
      <c r="B650" s="456"/>
      <c r="C650" s="456"/>
      <c r="D650" s="456"/>
      <c r="E650" s="457"/>
      <c r="F650" s="457"/>
      <c r="G650" s="465"/>
    </row>
    <row r="651" spans="1:13">
      <c r="A651" s="455" t="s">
        <v>2087</v>
      </c>
      <c r="B651" s="456">
        <v>0</v>
      </c>
      <c r="C651" s="456">
        <v>4.1500000000000004</v>
      </c>
      <c r="D651" s="446">
        <v>4.1500000000000004</v>
      </c>
      <c r="E651" s="457">
        <v>0</v>
      </c>
      <c r="F651" s="457">
        <v>5.64</v>
      </c>
      <c r="G651" s="448">
        <v>5.64</v>
      </c>
    </row>
    <row r="652" spans="1:13">
      <c r="A652" s="455" t="s">
        <v>2088</v>
      </c>
      <c r="B652" s="456">
        <v>0</v>
      </c>
      <c r="C652" s="456">
        <v>0.04</v>
      </c>
      <c r="D652" s="446">
        <v>0.04</v>
      </c>
      <c r="E652" s="457">
        <v>0</v>
      </c>
      <c r="F652" s="457">
        <v>0</v>
      </c>
      <c r="G652" s="448">
        <v>0</v>
      </c>
    </row>
    <row r="653" spans="1:13">
      <c r="A653" s="455" t="s">
        <v>2089</v>
      </c>
      <c r="B653" s="456"/>
      <c r="C653" s="456"/>
      <c r="D653" s="456"/>
      <c r="E653" s="457"/>
      <c r="F653" s="457"/>
      <c r="G653" s="465"/>
    </row>
    <row r="654" spans="1:13">
      <c r="A654" s="449" t="s">
        <v>2090</v>
      </c>
      <c r="B654" s="450">
        <v>12.94</v>
      </c>
      <c r="C654" s="450">
        <v>5.52</v>
      </c>
      <c r="D654" s="450">
        <v>18.47</v>
      </c>
      <c r="E654" s="451">
        <v>13.84</v>
      </c>
      <c r="F654" s="451">
        <v>6.66</v>
      </c>
      <c r="G654" s="452">
        <v>20.49</v>
      </c>
    </row>
    <row r="655" spans="1:13">
      <c r="A655" s="455" t="s">
        <v>1609</v>
      </c>
      <c r="B655" s="456"/>
      <c r="C655" s="456"/>
      <c r="D655" s="456"/>
      <c r="E655" s="456"/>
      <c r="F655" s="456"/>
      <c r="G655" s="456"/>
    </row>
    <row r="656" spans="1:13">
      <c r="A656" s="455" t="s">
        <v>2091</v>
      </c>
      <c r="B656" s="456">
        <v>10.07</v>
      </c>
      <c r="C656" s="456">
        <v>0</v>
      </c>
      <c r="D656" s="446">
        <v>10.07</v>
      </c>
      <c r="E656" s="457">
        <v>10.15</v>
      </c>
      <c r="F656" s="457">
        <v>0</v>
      </c>
      <c r="G656" s="448">
        <v>10.15</v>
      </c>
    </row>
    <row r="657" spans="1:7">
      <c r="A657" s="455" t="s">
        <v>2092</v>
      </c>
      <c r="B657" s="456">
        <v>2.88</v>
      </c>
      <c r="C657" s="456">
        <v>0</v>
      </c>
      <c r="D657" s="446">
        <v>2.88</v>
      </c>
      <c r="E657" s="457">
        <v>3.69</v>
      </c>
      <c r="F657" s="457">
        <v>0</v>
      </c>
      <c r="G657" s="448">
        <v>3.69</v>
      </c>
    </row>
    <row r="658" spans="1:7">
      <c r="A658" s="458" t="s">
        <v>1614</v>
      </c>
      <c r="B658" s="456"/>
      <c r="C658" s="456"/>
      <c r="D658" s="456"/>
      <c r="E658" s="456"/>
      <c r="F658" s="456"/>
      <c r="G658" s="456"/>
    </row>
    <row r="659" spans="1:7" ht="20.25">
      <c r="A659" s="455" t="s">
        <v>2093</v>
      </c>
      <c r="B659" s="456">
        <v>0</v>
      </c>
      <c r="C659" s="456">
        <v>0</v>
      </c>
      <c r="D659" s="446">
        <v>0</v>
      </c>
      <c r="E659" s="457">
        <v>0</v>
      </c>
      <c r="F659" s="457">
        <v>0</v>
      </c>
      <c r="G659" s="448">
        <v>0</v>
      </c>
    </row>
    <row r="660" spans="1:7">
      <c r="A660" s="455" t="s">
        <v>2094</v>
      </c>
      <c r="B660" s="456">
        <v>0</v>
      </c>
      <c r="C660" s="456">
        <v>5.34</v>
      </c>
      <c r="D660" s="446">
        <v>5.34</v>
      </c>
      <c r="E660" s="457">
        <v>0</v>
      </c>
      <c r="F660" s="457">
        <v>6.48</v>
      </c>
      <c r="G660" s="448">
        <v>6.48</v>
      </c>
    </row>
    <row r="661" spans="1:7">
      <c r="A661" s="455" t="s">
        <v>2095</v>
      </c>
      <c r="B661" s="456">
        <v>0</v>
      </c>
      <c r="C661" s="456">
        <v>0.12</v>
      </c>
      <c r="D661" s="446">
        <v>0.12</v>
      </c>
      <c r="E661" s="457">
        <v>0</v>
      </c>
      <c r="F661" s="457">
        <v>0.12</v>
      </c>
      <c r="G661" s="448">
        <v>0.12</v>
      </c>
    </row>
    <row r="662" spans="1:7">
      <c r="A662" s="455" t="s">
        <v>2096</v>
      </c>
      <c r="B662" s="456">
        <v>0</v>
      </c>
      <c r="C662" s="456">
        <v>0.06</v>
      </c>
      <c r="D662" s="446">
        <v>0.06</v>
      </c>
      <c r="E662" s="457">
        <v>0</v>
      </c>
      <c r="F662" s="457">
        <v>0.06</v>
      </c>
      <c r="G662" s="448">
        <v>0.06</v>
      </c>
    </row>
    <row r="663" spans="1:7">
      <c r="A663" s="449" t="s">
        <v>2097</v>
      </c>
      <c r="B663" s="450">
        <v>5.08</v>
      </c>
      <c r="C663" s="450">
        <v>6.83</v>
      </c>
      <c r="D663" s="450">
        <v>11.91</v>
      </c>
      <c r="E663" s="451">
        <v>20.02</v>
      </c>
      <c r="F663" s="451">
        <v>14.2</v>
      </c>
      <c r="G663" s="452">
        <v>34.22</v>
      </c>
    </row>
    <row r="664" spans="1:7">
      <c r="A664" s="455" t="s">
        <v>1609</v>
      </c>
      <c r="B664" s="456"/>
      <c r="C664" s="456"/>
      <c r="D664" s="456"/>
      <c r="E664" s="456"/>
      <c r="F664" s="456"/>
      <c r="G664" s="456"/>
    </row>
    <row r="665" spans="1:7">
      <c r="A665" s="455" t="s">
        <v>2098</v>
      </c>
      <c r="B665" s="456">
        <v>5.08</v>
      </c>
      <c r="C665" s="456">
        <v>0</v>
      </c>
      <c r="D665" s="446">
        <v>5.08</v>
      </c>
      <c r="E665" s="457">
        <v>20.02</v>
      </c>
      <c r="F665" s="457">
        <v>0</v>
      </c>
      <c r="G665" s="448">
        <v>20.02</v>
      </c>
    </row>
    <row r="666" spans="1:7">
      <c r="A666" s="458" t="s">
        <v>1614</v>
      </c>
      <c r="B666" s="456"/>
      <c r="C666" s="456"/>
      <c r="D666" s="456"/>
      <c r="E666" s="456"/>
      <c r="F666" s="456"/>
      <c r="G666" s="456"/>
    </row>
    <row r="667" spans="1:7">
      <c r="A667" s="455" t="s">
        <v>2099</v>
      </c>
      <c r="B667" s="456">
        <v>0</v>
      </c>
      <c r="C667" s="456">
        <v>0.8</v>
      </c>
      <c r="D667" s="446">
        <v>0.8</v>
      </c>
      <c r="E667" s="457">
        <v>0</v>
      </c>
      <c r="F667" s="457">
        <v>1</v>
      </c>
      <c r="G667" s="448">
        <v>1</v>
      </c>
    </row>
    <row r="668" spans="1:7">
      <c r="A668" s="455" t="s">
        <v>2100</v>
      </c>
      <c r="B668" s="456">
        <v>0</v>
      </c>
      <c r="C668" s="456">
        <v>6.03</v>
      </c>
      <c r="D668" s="446">
        <v>6.03</v>
      </c>
      <c r="E668" s="457">
        <v>0</v>
      </c>
      <c r="F668" s="457">
        <v>13.2</v>
      </c>
      <c r="G668" s="448">
        <v>13.2</v>
      </c>
    </row>
    <row r="669" spans="1:7">
      <c r="A669" s="449" t="s">
        <v>2101</v>
      </c>
      <c r="B669" s="450">
        <v>1.43</v>
      </c>
      <c r="C669" s="450">
        <v>2.06</v>
      </c>
      <c r="D669" s="450">
        <v>3.49</v>
      </c>
      <c r="E669" s="451">
        <v>1.5</v>
      </c>
      <c r="F669" s="451">
        <v>1.9</v>
      </c>
      <c r="G669" s="452">
        <v>3.4</v>
      </c>
    </row>
    <row r="670" spans="1:7">
      <c r="A670" s="455" t="s">
        <v>1609</v>
      </c>
      <c r="B670" s="456"/>
      <c r="C670" s="456"/>
      <c r="D670" s="456"/>
      <c r="E670" s="456"/>
      <c r="F670" s="456"/>
      <c r="G670" s="456"/>
    </row>
    <row r="671" spans="1:7">
      <c r="A671" s="455" t="s">
        <v>2102</v>
      </c>
      <c r="B671" s="456">
        <v>1.43</v>
      </c>
      <c r="C671" s="456">
        <v>0</v>
      </c>
      <c r="D671" s="446">
        <v>1.43</v>
      </c>
      <c r="E671" s="457">
        <v>1.5</v>
      </c>
      <c r="F671" s="457">
        <v>0</v>
      </c>
      <c r="G671" s="448">
        <v>1.5</v>
      </c>
    </row>
    <row r="672" spans="1:7">
      <c r="A672" s="458" t="s">
        <v>1614</v>
      </c>
      <c r="B672" s="456"/>
      <c r="C672" s="456"/>
      <c r="D672" s="456"/>
      <c r="E672" s="456"/>
      <c r="F672" s="456"/>
      <c r="G672" s="456"/>
    </row>
    <row r="673" spans="1:13" ht="12.75" customHeight="1">
      <c r="A673" s="455" t="s">
        <v>2103</v>
      </c>
      <c r="B673" s="456">
        <v>0</v>
      </c>
      <c r="C673" s="456">
        <v>2.06</v>
      </c>
      <c r="D673" s="446">
        <v>2.06</v>
      </c>
      <c r="E673" s="457">
        <v>0</v>
      </c>
      <c r="F673" s="457">
        <v>1.9</v>
      </c>
      <c r="G673" s="448">
        <v>1.9</v>
      </c>
    </row>
    <row r="674" spans="1:13">
      <c r="A674" s="449" t="s">
        <v>2104</v>
      </c>
      <c r="B674" s="450">
        <v>0.78</v>
      </c>
      <c r="C674" s="450">
        <v>0</v>
      </c>
      <c r="D674" s="450">
        <v>0.78</v>
      </c>
      <c r="E674" s="451">
        <v>0.94</v>
      </c>
      <c r="F674" s="451">
        <v>0</v>
      </c>
      <c r="G674" s="452">
        <v>0.94</v>
      </c>
    </row>
    <row r="675" spans="1:13">
      <c r="A675" s="455" t="s">
        <v>1609</v>
      </c>
      <c r="B675" s="456"/>
      <c r="C675" s="456"/>
      <c r="D675" s="456"/>
      <c r="E675" s="456"/>
      <c r="F675" s="456"/>
      <c r="G675" s="456"/>
    </row>
    <row r="676" spans="1:13">
      <c r="A676" s="455" t="s">
        <v>2105</v>
      </c>
      <c r="B676" s="456">
        <v>0.78</v>
      </c>
      <c r="C676" s="456">
        <v>0</v>
      </c>
      <c r="D676" s="446">
        <v>0.78</v>
      </c>
      <c r="E676" s="457">
        <v>0.94</v>
      </c>
      <c r="F676" s="457">
        <v>0</v>
      </c>
      <c r="G676" s="448">
        <v>0.94</v>
      </c>
    </row>
    <row r="677" spans="1:13">
      <c r="A677" s="458" t="s">
        <v>1614</v>
      </c>
      <c r="B677" s="456"/>
      <c r="C677" s="456"/>
      <c r="D677" s="456"/>
      <c r="E677" s="456"/>
      <c r="F677" s="456"/>
      <c r="G677" s="456"/>
    </row>
    <row r="678" spans="1:13">
      <c r="A678" s="449" t="s">
        <v>1659</v>
      </c>
      <c r="B678" s="450">
        <v>38.770000000000003</v>
      </c>
      <c r="C678" s="450">
        <v>2.15</v>
      </c>
      <c r="D678" s="450">
        <v>40.909999999999997</v>
      </c>
      <c r="E678" s="451">
        <v>42.58</v>
      </c>
      <c r="F678" s="451">
        <v>1.84</v>
      </c>
      <c r="G678" s="452">
        <v>44.42</v>
      </c>
      <c r="I678" s="463"/>
    </row>
    <row r="679" spans="1:13">
      <c r="A679" s="455" t="s">
        <v>1609</v>
      </c>
      <c r="B679" s="456"/>
      <c r="C679" s="456"/>
      <c r="D679" s="456"/>
      <c r="E679" s="456"/>
      <c r="F679" s="456"/>
      <c r="G679" s="456"/>
      <c r="I679" s="463"/>
    </row>
    <row r="680" spans="1:13">
      <c r="A680" s="455" t="s">
        <v>2106</v>
      </c>
      <c r="B680" s="456">
        <v>34.14</v>
      </c>
      <c r="C680" s="456">
        <v>0</v>
      </c>
      <c r="D680" s="446">
        <v>34.14</v>
      </c>
      <c r="E680" s="457">
        <v>37.409999999999997</v>
      </c>
      <c r="F680" s="457">
        <v>0</v>
      </c>
      <c r="G680" s="448">
        <v>37.409999999999997</v>
      </c>
      <c r="I680" s="463"/>
    </row>
    <row r="681" spans="1:13">
      <c r="A681" s="455" t="s">
        <v>2107</v>
      </c>
      <c r="B681" s="456">
        <v>3.61</v>
      </c>
      <c r="C681" s="456">
        <v>0</v>
      </c>
      <c r="D681" s="446">
        <v>3.61</v>
      </c>
      <c r="E681" s="457">
        <v>3.88</v>
      </c>
      <c r="F681" s="457">
        <v>0</v>
      </c>
      <c r="G681" s="448">
        <v>3.88</v>
      </c>
      <c r="I681" s="463"/>
    </row>
    <row r="682" spans="1:13">
      <c r="A682" s="455" t="s">
        <v>1662</v>
      </c>
      <c r="B682" s="456">
        <v>0.41</v>
      </c>
      <c r="C682" s="456">
        <v>0</v>
      </c>
      <c r="D682" s="446">
        <v>0.41</v>
      </c>
      <c r="E682" s="457">
        <v>0.51</v>
      </c>
      <c r="F682" s="457">
        <v>0</v>
      </c>
      <c r="G682" s="448">
        <v>0.51</v>
      </c>
      <c r="I682" s="463"/>
    </row>
    <row r="683" spans="1:13">
      <c r="A683" s="455" t="s">
        <v>2108</v>
      </c>
      <c r="B683" s="456">
        <v>0.6</v>
      </c>
      <c r="C683" s="456">
        <v>0</v>
      </c>
      <c r="D683" s="446">
        <v>0.6</v>
      </c>
      <c r="E683" s="457">
        <v>0.78</v>
      </c>
      <c r="F683" s="457">
        <v>0</v>
      </c>
      <c r="G683" s="448">
        <v>0.78</v>
      </c>
      <c r="I683" s="463"/>
    </row>
    <row r="684" spans="1:13">
      <c r="A684" s="458" t="s">
        <v>1614</v>
      </c>
      <c r="B684" s="456"/>
      <c r="C684" s="456"/>
      <c r="D684" s="456"/>
      <c r="E684" s="456"/>
      <c r="F684" s="456"/>
      <c r="G684" s="456"/>
      <c r="I684" s="463"/>
    </row>
    <row r="685" spans="1:13" ht="12.75" customHeight="1">
      <c r="A685" s="455" t="s">
        <v>2109</v>
      </c>
      <c r="B685" s="456">
        <v>0</v>
      </c>
      <c r="C685" s="456">
        <v>2.15</v>
      </c>
      <c r="D685" s="446">
        <v>2.15</v>
      </c>
      <c r="E685" s="457">
        <v>0</v>
      </c>
      <c r="F685" s="457">
        <v>1.84</v>
      </c>
      <c r="G685" s="448">
        <v>1.84</v>
      </c>
      <c r="I685" s="464"/>
    </row>
    <row r="686" spans="1:13">
      <c r="A686" s="445" t="s">
        <v>2110</v>
      </c>
      <c r="B686" s="446">
        <v>25.66</v>
      </c>
      <c r="C686" s="446">
        <v>1.08</v>
      </c>
      <c r="D686" s="446">
        <v>26.73</v>
      </c>
      <c r="E686" s="447">
        <v>28.86</v>
      </c>
      <c r="F686" s="447">
        <v>1.08</v>
      </c>
      <c r="G686" s="448">
        <v>29.94</v>
      </c>
    </row>
    <row r="687" spans="1:13">
      <c r="A687" s="449" t="s">
        <v>2111</v>
      </c>
      <c r="B687" s="450">
        <v>25.66</v>
      </c>
      <c r="C687" s="450">
        <v>1.08</v>
      </c>
      <c r="D687" s="450">
        <v>26.73</v>
      </c>
      <c r="E687" s="451">
        <v>28.86</v>
      </c>
      <c r="F687" s="451">
        <v>1.08</v>
      </c>
      <c r="G687" s="452">
        <v>29.94</v>
      </c>
    </row>
    <row r="688" spans="1:13">
      <c r="A688" s="455" t="s">
        <v>1609</v>
      </c>
      <c r="B688" s="456"/>
      <c r="C688" s="456"/>
      <c r="D688" s="456"/>
      <c r="E688" s="456"/>
      <c r="F688" s="456"/>
      <c r="G688" s="456"/>
      <c r="J688" s="453"/>
      <c r="K688" s="453"/>
      <c r="L688" s="497"/>
      <c r="M688" s="500"/>
    </row>
    <row r="689" spans="1:13">
      <c r="A689" s="455" t="s">
        <v>1660</v>
      </c>
      <c r="B689" s="456">
        <v>25.66</v>
      </c>
      <c r="C689" s="456">
        <v>0</v>
      </c>
      <c r="D689" s="446">
        <v>25.66</v>
      </c>
      <c r="E689" s="457">
        <v>28.86</v>
      </c>
      <c r="F689" s="457">
        <v>0</v>
      </c>
      <c r="G689" s="448">
        <v>28.86</v>
      </c>
      <c r="J689" s="460"/>
      <c r="K689" s="460"/>
      <c r="L689" s="462"/>
      <c r="M689" s="501"/>
    </row>
    <row r="690" spans="1:13">
      <c r="A690" s="458" t="s">
        <v>1614</v>
      </c>
      <c r="B690" s="456"/>
      <c r="C690" s="456"/>
      <c r="D690" s="456"/>
      <c r="E690" s="456"/>
      <c r="F690" s="456"/>
      <c r="J690" s="461"/>
      <c r="K690" s="461"/>
      <c r="L690" s="498"/>
      <c r="M690" s="502"/>
    </row>
    <row r="691" spans="1:13">
      <c r="A691" s="455" t="s">
        <v>2112</v>
      </c>
      <c r="B691" s="456">
        <v>0</v>
      </c>
      <c r="C691" s="456">
        <v>0.82</v>
      </c>
      <c r="D691" s="446">
        <v>0.82</v>
      </c>
      <c r="E691" s="457">
        <v>0</v>
      </c>
      <c r="F691" s="457">
        <v>0</v>
      </c>
      <c r="G691" s="448">
        <v>0</v>
      </c>
      <c r="J691" s="462"/>
      <c r="K691" s="462"/>
      <c r="L691" s="462"/>
      <c r="M691" s="501"/>
    </row>
    <row r="692" spans="1:13">
      <c r="A692" s="455" t="s">
        <v>2113</v>
      </c>
      <c r="B692" s="456">
        <v>0</v>
      </c>
      <c r="C692" s="456">
        <v>0.26</v>
      </c>
      <c r="D692" s="446">
        <v>0.26</v>
      </c>
      <c r="E692" s="457">
        <v>0</v>
      </c>
      <c r="F692" s="457">
        <v>1.08</v>
      </c>
      <c r="G692" s="448">
        <v>1.08</v>
      </c>
      <c r="J692" s="460"/>
      <c r="K692" s="460"/>
      <c r="L692" s="462"/>
      <c r="M692" s="501"/>
    </row>
    <row r="693" spans="1:13">
      <c r="A693" s="445" t="s">
        <v>2114</v>
      </c>
      <c r="B693" s="446">
        <v>32.159999999999997</v>
      </c>
      <c r="C693" s="446">
        <v>2.67</v>
      </c>
      <c r="D693" s="446">
        <v>34.840000000000003</v>
      </c>
      <c r="E693" s="447">
        <v>38.25</v>
      </c>
      <c r="F693" s="447">
        <v>2.67</v>
      </c>
      <c r="G693" s="448">
        <v>40.92</v>
      </c>
      <c r="J693" s="460"/>
      <c r="K693" s="460"/>
      <c r="L693" s="462"/>
      <c r="M693" s="501"/>
    </row>
    <row r="694" spans="1:13">
      <c r="A694" s="449" t="s">
        <v>2115</v>
      </c>
      <c r="B694" s="450">
        <v>32.159999999999997</v>
      </c>
      <c r="C694" s="450">
        <v>2.67</v>
      </c>
      <c r="D694" s="450">
        <v>34.840000000000003</v>
      </c>
      <c r="E694" s="451">
        <v>38.25</v>
      </c>
      <c r="F694" s="451">
        <v>2.67</v>
      </c>
      <c r="G694" s="452">
        <v>40.92</v>
      </c>
      <c r="J694" s="462"/>
      <c r="K694" s="462"/>
      <c r="L694" s="462"/>
      <c r="M694" s="501"/>
    </row>
    <row r="695" spans="1:13">
      <c r="A695" s="482" t="s">
        <v>1609</v>
      </c>
      <c r="B695" s="473"/>
      <c r="C695" s="473"/>
      <c r="D695" s="473"/>
      <c r="E695" s="473"/>
      <c r="F695" s="473"/>
      <c r="G695" s="473"/>
    </row>
    <row r="696" spans="1:13">
      <c r="A696" s="455" t="s">
        <v>2116</v>
      </c>
      <c r="B696" s="456">
        <v>32.159999999999997</v>
      </c>
      <c r="C696" s="456">
        <v>0</v>
      </c>
      <c r="D696" s="446">
        <v>32.159999999999997</v>
      </c>
      <c r="E696" s="457">
        <v>38.25</v>
      </c>
      <c r="F696" s="457">
        <v>0</v>
      </c>
      <c r="G696" s="448">
        <v>38.25</v>
      </c>
    </row>
    <row r="697" spans="1:13">
      <c r="A697" s="458" t="s">
        <v>1614</v>
      </c>
      <c r="B697" s="456"/>
      <c r="C697" s="456"/>
      <c r="D697" s="456"/>
      <c r="E697" s="456"/>
      <c r="F697" s="456"/>
      <c r="G697" s="456"/>
    </row>
    <row r="698" spans="1:13">
      <c r="A698" s="455" t="s">
        <v>2117</v>
      </c>
      <c r="B698" s="456">
        <v>0</v>
      </c>
      <c r="C698" s="456">
        <v>1.37</v>
      </c>
      <c r="D698" s="446">
        <v>1.37</v>
      </c>
      <c r="E698" s="457">
        <v>0</v>
      </c>
      <c r="F698" s="457">
        <v>1.37</v>
      </c>
      <c r="G698" s="448">
        <v>1.37</v>
      </c>
    </row>
    <row r="699" spans="1:13">
      <c r="A699" s="455" t="s">
        <v>2118</v>
      </c>
      <c r="B699" s="456">
        <v>0</v>
      </c>
      <c r="C699" s="456">
        <v>1.3</v>
      </c>
      <c r="D699" s="446">
        <v>1.3</v>
      </c>
      <c r="E699" s="457">
        <v>0</v>
      </c>
      <c r="F699" s="457">
        <v>1.3</v>
      </c>
      <c r="G699" s="448">
        <v>1.3</v>
      </c>
    </row>
    <row r="700" spans="1:13">
      <c r="A700" s="445" t="s">
        <v>2119</v>
      </c>
      <c r="B700" s="446">
        <v>8.27</v>
      </c>
      <c r="C700" s="446">
        <v>4.55</v>
      </c>
      <c r="D700" s="446">
        <v>12.82</v>
      </c>
      <c r="E700" s="447">
        <v>10.15</v>
      </c>
      <c r="F700" s="447">
        <v>4.55</v>
      </c>
      <c r="G700" s="448">
        <v>14.7</v>
      </c>
    </row>
    <row r="701" spans="1:13">
      <c r="A701" s="449" t="s">
        <v>2111</v>
      </c>
      <c r="B701" s="450">
        <v>8.27</v>
      </c>
      <c r="C701" s="450">
        <v>4.55</v>
      </c>
      <c r="D701" s="450">
        <v>12.82</v>
      </c>
      <c r="E701" s="451">
        <v>10.15</v>
      </c>
      <c r="F701" s="451">
        <v>4.55</v>
      </c>
      <c r="G701" s="452">
        <v>14.7</v>
      </c>
    </row>
    <row r="702" spans="1:13">
      <c r="A702" s="455" t="s">
        <v>1609</v>
      </c>
      <c r="B702" s="456"/>
      <c r="C702" s="456"/>
      <c r="D702" s="456"/>
      <c r="E702" s="456"/>
      <c r="F702" s="456"/>
      <c r="G702" s="456"/>
    </row>
    <row r="703" spans="1:13">
      <c r="A703" s="455" t="s">
        <v>1660</v>
      </c>
      <c r="B703" s="456">
        <v>8.27</v>
      </c>
      <c r="C703" s="456">
        <v>0</v>
      </c>
      <c r="D703" s="446">
        <v>8.27</v>
      </c>
      <c r="E703" s="457">
        <v>10.15</v>
      </c>
      <c r="F703" s="457">
        <v>0</v>
      </c>
      <c r="G703" s="448">
        <v>10.15</v>
      </c>
    </row>
    <row r="704" spans="1:13">
      <c r="A704" s="458" t="s">
        <v>1614</v>
      </c>
      <c r="B704" s="456"/>
      <c r="C704" s="456"/>
      <c r="D704" s="456"/>
      <c r="E704" s="456"/>
      <c r="F704" s="456"/>
      <c r="G704" s="456"/>
    </row>
    <row r="705" spans="1:10">
      <c r="A705" s="455" t="s">
        <v>2120</v>
      </c>
      <c r="B705" s="456">
        <v>0</v>
      </c>
      <c r="C705" s="456">
        <v>2.11</v>
      </c>
      <c r="D705" s="446">
        <v>2.11</v>
      </c>
      <c r="E705" s="457">
        <v>0</v>
      </c>
      <c r="F705" s="457">
        <v>3.21</v>
      </c>
      <c r="G705" s="448">
        <v>3.21</v>
      </c>
    </row>
    <row r="706" spans="1:10">
      <c r="A706" s="455" t="s">
        <v>2121</v>
      </c>
      <c r="B706" s="456">
        <v>0</v>
      </c>
      <c r="C706" s="456">
        <v>2.44</v>
      </c>
      <c r="D706" s="446">
        <v>2.44</v>
      </c>
      <c r="E706" s="457">
        <v>0</v>
      </c>
      <c r="F706" s="457">
        <v>1.34</v>
      </c>
      <c r="G706" s="448">
        <v>1.34</v>
      </c>
    </row>
    <row r="707" spans="1:10">
      <c r="A707" s="445" t="s">
        <v>2122</v>
      </c>
      <c r="B707" s="446">
        <v>31.78</v>
      </c>
      <c r="C707" s="446">
        <v>0</v>
      </c>
      <c r="D707" s="446">
        <v>31.78</v>
      </c>
      <c r="E707" s="447">
        <v>50.23</v>
      </c>
      <c r="F707" s="447">
        <v>4.5</v>
      </c>
      <c r="G707" s="448">
        <v>54.73</v>
      </c>
    </row>
    <row r="708" spans="1:10">
      <c r="A708" s="449" t="s">
        <v>2123</v>
      </c>
      <c r="B708" s="450">
        <v>31.78</v>
      </c>
      <c r="C708" s="450">
        <v>0</v>
      </c>
      <c r="D708" s="450">
        <v>31.78</v>
      </c>
      <c r="E708" s="451">
        <v>50.23</v>
      </c>
      <c r="F708" s="451">
        <v>4.5</v>
      </c>
      <c r="G708" s="452">
        <v>54.73</v>
      </c>
    </row>
    <row r="709" spans="1:10">
      <c r="A709" s="455" t="s">
        <v>1609</v>
      </c>
      <c r="B709" s="456"/>
      <c r="C709" s="456"/>
      <c r="D709" s="456"/>
      <c r="E709" s="456"/>
      <c r="F709" s="456"/>
      <c r="G709" s="456"/>
    </row>
    <row r="710" spans="1:10">
      <c r="A710" s="455" t="s">
        <v>1660</v>
      </c>
      <c r="B710" s="456">
        <v>31.78</v>
      </c>
      <c r="C710" s="456">
        <v>0</v>
      </c>
      <c r="D710" s="446">
        <v>31.78</v>
      </c>
      <c r="E710" s="457">
        <v>50.23</v>
      </c>
      <c r="F710" s="457">
        <v>0</v>
      </c>
      <c r="G710" s="448">
        <v>50.23</v>
      </c>
    </row>
    <row r="711" spans="1:10">
      <c r="A711" s="458" t="s">
        <v>1614</v>
      </c>
      <c r="B711" s="456"/>
      <c r="C711" s="456"/>
      <c r="D711" s="456"/>
      <c r="E711" s="456"/>
      <c r="F711" s="456"/>
      <c r="G711" s="456"/>
      <c r="J711" s="464"/>
    </row>
    <row r="712" spans="1:10">
      <c r="A712" s="455" t="s">
        <v>2124</v>
      </c>
      <c r="B712" s="456">
        <v>0</v>
      </c>
      <c r="C712" s="456">
        <v>0</v>
      </c>
      <c r="D712" s="446">
        <v>0</v>
      </c>
      <c r="E712" s="457">
        <v>0</v>
      </c>
      <c r="F712" s="457">
        <v>0</v>
      </c>
      <c r="G712" s="448">
        <v>0</v>
      </c>
    </row>
    <row r="713" spans="1:10">
      <c r="A713" s="455" t="s">
        <v>2125</v>
      </c>
      <c r="B713" s="456">
        <v>0</v>
      </c>
      <c r="C713" s="456">
        <v>0</v>
      </c>
      <c r="D713" s="446">
        <v>0</v>
      </c>
      <c r="E713" s="457">
        <v>0</v>
      </c>
      <c r="F713" s="457">
        <v>4.5</v>
      </c>
      <c r="G713" s="448">
        <v>4.5</v>
      </c>
    </row>
    <row r="714" spans="1:10">
      <c r="A714" s="445" t="s">
        <v>2126</v>
      </c>
      <c r="B714" s="446">
        <v>6.56</v>
      </c>
      <c r="C714" s="446">
        <v>0.35</v>
      </c>
      <c r="D714" s="446">
        <v>6.91</v>
      </c>
      <c r="E714" s="447">
        <v>7.96</v>
      </c>
      <c r="F714" s="447">
        <v>0.35</v>
      </c>
      <c r="G714" s="448">
        <v>8.31</v>
      </c>
    </row>
    <row r="715" spans="1:10">
      <c r="A715" s="449" t="s">
        <v>2127</v>
      </c>
      <c r="B715" s="450">
        <v>6.56</v>
      </c>
      <c r="C715" s="450">
        <v>0.35</v>
      </c>
      <c r="D715" s="450">
        <v>6.91</v>
      </c>
      <c r="E715" s="451">
        <v>7.96</v>
      </c>
      <c r="F715" s="451">
        <v>0.35</v>
      </c>
      <c r="G715" s="452">
        <v>8.31</v>
      </c>
    </row>
    <row r="716" spans="1:10">
      <c r="A716" s="455" t="s">
        <v>1609</v>
      </c>
      <c r="B716" s="456"/>
      <c r="C716" s="456"/>
      <c r="D716" s="456"/>
      <c r="E716" s="456"/>
      <c r="F716" s="456"/>
      <c r="G716" s="456"/>
    </row>
    <row r="717" spans="1:10">
      <c r="A717" s="455" t="s">
        <v>1660</v>
      </c>
      <c r="B717" s="456">
        <v>6.56</v>
      </c>
      <c r="C717" s="456">
        <v>0</v>
      </c>
      <c r="D717" s="446">
        <v>6.56</v>
      </c>
      <c r="E717" s="457">
        <v>7.96</v>
      </c>
      <c r="F717" s="457">
        <v>0</v>
      </c>
      <c r="G717" s="448">
        <v>7.96</v>
      </c>
    </row>
    <row r="718" spans="1:10">
      <c r="A718" s="458" t="s">
        <v>1614</v>
      </c>
      <c r="B718" s="456"/>
      <c r="C718" s="456"/>
      <c r="D718" s="456"/>
      <c r="E718" s="456"/>
      <c r="F718" s="456"/>
      <c r="G718" s="456"/>
    </row>
    <row r="719" spans="1:10">
      <c r="A719" s="455" t="s">
        <v>2128</v>
      </c>
      <c r="B719" s="456">
        <v>0</v>
      </c>
      <c r="C719" s="456">
        <v>0.35</v>
      </c>
      <c r="D719" s="446">
        <v>0.35</v>
      </c>
      <c r="E719" s="457">
        <v>0</v>
      </c>
      <c r="F719" s="457">
        <v>0.35</v>
      </c>
      <c r="G719" s="448">
        <v>0.35</v>
      </c>
    </row>
    <row r="720" spans="1:10">
      <c r="A720" s="445" t="s">
        <v>2129</v>
      </c>
      <c r="B720" s="446">
        <v>142.77000000000001</v>
      </c>
      <c r="C720" s="446">
        <v>10.16</v>
      </c>
      <c r="D720" s="446">
        <v>152.93</v>
      </c>
      <c r="E720" s="447">
        <v>167.38</v>
      </c>
      <c r="F720" s="447">
        <v>10.41</v>
      </c>
      <c r="G720" s="448">
        <v>177.78</v>
      </c>
    </row>
    <row r="721" spans="1:7">
      <c r="A721" s="449" t="s">
        <v>2130</v>
      </c>
      <c r="B721" s="450">
        <v>142.77000000000001</v>
      </c>
      <c r="C721" s="450">
        <v>10.16</v>
      </c>
      <c r="D721" s="450">
        <v>152.93</v>
      </c>
      <c r="E721" s="451">
        <v>167.38</v>
      </c>
      <c r="F721" s="451">
        <v>10.41</v>
      </c>
      <c r="G721" s="452">
        <v>177.78</v>
      </c>
    </row>
    <row r="722" spans="1:7">
      <c r="A722" s="455" t="s">
        <v>1609</v>
      </c>
      <c r="B722" s="456"/>
      <c r="C722" s="456"/>
      <c r="D722" s="456"/>
      <c r="E722" s="456"/>
      <c r="F722" s="456"/>
      <c r="G722" s="456"/>
    </row>
    <row r="723" spans="1:7">
      <c r="A723" s="455" t="s">
        <v>1660</v>
      </c>
      <c r="B723" s="456">
        <v>142.77000000000001</v>
      </c>
      <c r="C723" s="456">
        <v>0</v>
      </c>
      <c r="D723" s="446">
        <v>142.77000000000001</v>
      </c>
      <c r="E723" s="457">
        <v>167.38</v>
      </c>
      <c r="F723" s="457">
        <v>0</v>
      </c>
      <c r="G723" s="448">
        <v>167.38</v>
      </c>
    </row>
    <row r="724" spans="1:7">
      <c r="A724" s="458" t="s">
        <v>1614</v>
      </c>
      <c r="B724" s="456"/>
      <c r="C724" s="456"/>
      <c r="D724" s="456"/>
      <c r="E724" s="456"/>
      <c r="F724" s="456"/>
      <c r="G724" s="456"/>
    </row>
    <row r="725" spans="1:7">
      <c r="A725" s="455" t="s">
        <v>2018</v>
      </c>
      <c r="B725" s="456">
        <v>0</v>
      </c>
      <c r="C725" s="456">
        <v>0</v>
      </c>
      <c r="D725" s="446">
        <v>0</v>
      </c>
      <c r="E725" s="457">
        <v>0</v>
      </c>
      <c r="F725" s="457">
        <v>0</v>
      </c>
      <c r="G725" s="448">
        <v>0</v>
      </c>
    </row>
    <row r="726" spans="1:7">
      <c r="A726" s="455" t="s">
        <v>2131</v>
      </c>
      <c r="B726" s="456">
        <v>0</v>
      </c>
      <c r="C726" s="456">
        <v>0.16</v>
      </c>
      <c r="D726" s="446">
        <v>0.16</v>
      </c>
      <c r="E726" s="457">
        <v>0</v>
      </c>
      <c r="F726" s="457">
        <v>0.41</v>
      </c>
      <c r="G726" s="448">
        <v>0.41</v>
      </c>
    </row>
    <row r="727" spans="1:7">
      <c r="A727" s="455" t="s">
        <v>2132</v>
      </c>
      <c r="B727" s="456">
        <v>0</v>
      </c>
      <c r="C727" s="456">
        <v>4.5</v>
      </c>
      <c r="D727" s="446">
        <v>4.5</v>
      </c>
      <c r="E727" s="457">
        <v>0</v>
      </c>
      <c r="F727" s="457">
        <v>4.5</v>
      </c>
      <c r="G727" s="448">
        <v>4.5</v>
      </c>
    </row>
    <row r="728" spans="1:7">
      <c r="A728" s="455" t="s">
        <v>2133</v>
      </c>
      <c r="B728" s="456">
        <v>0</v>
      </c>
      <c r="C728" s="456">
        <v>4.5</v>
      </c>
      <c r="D728" s="446">
        <v>4.5</v>
      </c>
      <c r="E728" s="457">
        <v>0</v>
      </c>
      <c r="F728" s="457">
        <v>4.5</v>
      </c>
      <c r="G728" s="448">
        <v>4.5</v>
      </c>
    </row>
    <row r="729" spans="1:7">
      <c r="A729" s="455" t="s">
        <v>2134</v>
      </c>
      <c r="B729" s="456">
        <v>0</v>
      </c>
      <c r="C729" s="456">
        <v>1</v>
      </c>
      <c r="D729" s="446">
        <v>1</v>
      </c>
      <c r="E729" s="457">
        <v>0</v>
      </c>
      <c r="F729" s="457">
        <v>1</v>
      </c>
      <c r="G729" s="448">
        <v>1</v>
      </c>
    </row>
    <row r="730" spans="1:7">
      <c r="A730" s="445" t="s">
        <v>2135</v>
      </c>
      <c r="B730" s="446">
        <v>29.21</v>
      </c>
      <c r="C730" s="446">
        <v>3.6</v>
      </c>
      <c r="D730" s="446">
        <v>32.799999999999997</v>
      </c>
      <c r="E730" s="447">
        <v>31.5</v>
      </c>
      <c r="F730" s="447">
        <v>3.6</v>
      </c>
      <c r="G730" s="448">
        <v>35.090000000000003</v>
      </c>
    </row>
    <row r="731" spans="1:7">
      <c r="A731" s="449" t="s">
        <v>2130</v>
      </c>
      <c r="B731" s="450">
        <v>29.21</v>
      </c>
      <c r="C731" s="450">
        <v>3.6</v>
      </c>
      <c r="D731" s="450">
        <v>32.799999999999997</v>
      </c>
      <c r="E731" s="451">
        <v>31.5</v>
      </c>
      <c r="F731" s="451">
        <v>3.6</v>
      </c>
      <c r="G731" s="452">
        <v>35.090000000000003</v>
      </c>
    </row>
    <row r="732" spans="1:7">
      <c r="A732" s="455" t="s">
        <v>1609</v>
      </c>
      <c r="B732" s="456"/>
      <c r="C732" s="456"/>
      <c r="D732" s="456"/>
      <c r="E732" s="456"/>
      <c r="F732" s="456"/>
      <c r="G732" s="456"/>
    </row>
    <row r="733" spans="1:7">
      <c r="A733" s="455" t="s">
        <v>1660</v>
      </c>
      <c r="B733" s="456">
        <v>29.21</v>
      </c>
      <c r="C733" s="456">
        <v>0</v>
      </c>
      <c r="D733" s="446">
        <v>29.21</v>
      </c>
      <c r="E733" s="457">
        <v>31.5</v>
      </c>
      <c r="F733" s="457">
        <v>0</v>
      </c>
      <c r="G733" s="448">
        <v>31.5</v>
      </c>
    </row>
    <row r="734" spans="1:7">
      <c r="A734" s="458" t="s">
        <v>1614</v>
      </c>
      <c r="B734" s="456"/>
      <c r="C734" s="456"/>
      <c r="D734" s="456"/>
      <c r="E734" s="456"/>
      <c r="F734" s="456"/>
      <c r="G734" s="456"/>
    </row>
    <row r="735" spans="1:7">
      <c r="A735" s="455" t="s">
        <v>2136</v>
      </c>
      <c r="B735" s="456">
        <v>0</v>
      </c>
      <c r="C735" s="456">
        <v>3.13</v>
      </c>
      <c r="D735" s="446">
        <v>3.13</v>
      </c>
      <c r="E735" s="457">
        <v>0</v>
      </c>
      <c r="F735" s="457">
        <v>3.13</v>
      </c>
      <c r="G735" s="448">
        <v>3.13</v>
      </c>
    </row>
    <row r="736" spans="1:7">
      <c r="A736" s="455" t="s">
        <v>2137</v>
      </c>
      <c r="B736" s="456">
        <v>0</v>
      </c>
      <c r="C736" s="456">
        <v>0.47</v>
      </c>
      <c r="D736" s="446">
        <v>0.47</v>
      </c>
      <c r="E736" s="457">
        <v>0</v>
      </c>
      <c r="F736" s="457">
        <v>0.47</v>
      </c>
      <c r="G736" s="448">
        <v>0.47</v>
      </c>
    </row>
    <row r="737" spans="1:9">
      <c r="A737" s="445" t="s">
        <v>2138</v>
      </c>
      <c r="B737" s="446">
        <v>26.06</v>
      </c>
      <c r="C737" s="446">
        <v>2.8</v>
      </c>
      <c r="D737" s="446">
        <v>28.86</v>
      </c>
      <c r="E737" s="447">
        <v>29.35</v>
      </c>
      <c r="F737" s="447">
        <v>2.8</v>
      </c>
      <c r="G737" s="448">
        <v>32.15</v>
      </c>
      <c r="I737" s="453"/>
    </row>
    <row r="738" spans="1:9">
      <c r="A738" s="449" t="s">
        <v>2130</v>
      </c>
      <c r="B738" s="450">
        <v>26.06</v>
      </c>
      <c r="C738" s="450">
        <v>2.8</v>
      </c>
      <c r="D738" s="450">
        <v>28.86</v>
      </c>
      <c r="E738" s="451">
        <v>29.35</v>
      </c>
      <c r="F738" s="451">
        <v>2.8</v>
      </c>
      <c r="G738" s="452">
        <v>32.15</v>
      </c>
      <c r="I738" s="453"/>
    </row>
    <row r="739" spans="1:9">
      <c r="A739" s="455" t="s">
        <v>1609</v>
      </c>
      <c r="B739" s="456"/>
      <c r="C739" s="456"/>
      <c r="D739" s="456"/>
      <c r="E739" s="456"/>
      <c r="F739" s="456"/>
      <c r="I739" s="460"/>
    </row>
    <row r="740" spans="1:9" s="503" customFormat="1">
      <c r="A740" s="476" t="s">
        <v>2139</v>
      </c>
      <c r="B740" s="456">
        <v>26.06</v>
      </c>
      <c r="C740" s="456">
        <v>0</v>
      </c>
      <c r="D740" s="446">
        <v>26.06</v>
      </c>
      <c r="E740" s="457">
        <v>29.35</v>
      </c>
      <c r="F740" s="457">
        <v>0</v>
      </c>
      <c r="G740" s="448">
        <v>29.35</v>
      </c>
      <c r="I740" s="504"/>
    </row>
    <row r="741" spans="1:9">
      <c r="A741" s="472" t="s">
        <v>1614</v>
      </c>
      <c r="B741" s="473"/>
      <c r="C741" s="473"/>
      <c r="D741" s="473"/>
      <c r="E741" s="473"/>
      <c r="F741" s="473"/>
      <c r="G741" s="473"/>
      <c r="I741" s="504"/>
    </row>
    <row r="742" spans="1:9">
      <c r="A742" s="455" t="s">
        <v>2140</v>
      </c>
      <c r="B742" s="456">
        <v>0</v>
      </c>
      <c r="C742" s="456">
        <v>2.8</v>
      </c>
      <c r="D742" s="446">
        <v>2.8</v>
      </c>
      <c r="E742" s="457">
        <v>0</v>
      </c>
      <c r="F742" s="457">
        <v>2.8</v>
      </c>
      <c r="G742" s="448">
        <v>2.8</v>
      </c>
      <c r="I742" s="505"/>
    </row>
    <row r="743" spans="1:9">
      <c r="A743" s="445" t="s">
        <v>2141</v>
      </c>
      <c r="B743" s="446">
        <v>46.67</v>
      </c>
      <c r="C743" s="446">
        <v>0.72</v>
      </c>
      <c r="D743" s="446">
        <v>47.4</v>
      </c>
      <c r="E743" s="447">
        <v>50.86</v>
      </c>
      <c r="F743" s="447">
        <v>0.72</v>
      </c>
      <c r="G743" s="448">
        <v>51.59</v>
      </c>
    </row>
    <row r="744" spans="1:9">
      <c r="A744" s="449" t="s">
        <v>2130</v>
      </c>
      <c r="B744" s="450">
        <v>46.67</v>
      </c>
      <c r="C744" s="450">
        <v>0.72</v>
      </c>
      <c r="D744" s="450">
        <v>47.4</v>
      </c>
      <c r="E744" s="451">
        <v>50.86</v>
      </c>
      <c r="F744" s="451">
        <v>0.72</v>
      </c>
      <c r="G744" s="452">
        <v>51.59</v>
      </c>
    </row>
    <row r="745" spans="1:9">
      <c r="A745" s="455" t="s">
        <v>1609</v>
      </c>
      <c r="B745" s="456"/>
      <c r="C745" s="456"/>
      <c r="D745" s="456"/>
      <c r="E745" s="456"/>
      <c r="F745" s="456"/>
      <c r="G745" s="456"/>
    </row>
    <row r="746" spans="1:9">
      <c r="A746" s="455" t="s">
        <v>2106</v>
      </c>
      <c r="B746" s="456">
        <v>46.67</v>
      </c>
      <c r="C746" s="456">
        <v>0</v>
      </c>
      <c r="D746" s="446">
        <v>46.67</v>
      </c>
      <c r="E746" s="457">
        <v>50.86</v>
      </c>
      <c r="F746" s="457">
        <v>0</v>
      </c>
      <c r="G746" s="448">
        <v>50.86</v>
      </c>
    </row>
    <row r="747" spans="1:9">
      <c r="A747" s="458" t="s">
        <v>1614</v>
      </c>
      <c r="B747" s="456"/>
      <c r="C747" s="456"/>
      <c r="D747" s="456"/>
      <c r="E747" s="456"/>
      <c r="F747" s="456"/>
      <c r="G747" s="456"/>
    </row>
    <row r="748" spans="1:9">
      <c r="A748" s="455" t="s">
        <v>2142</v>
      </c>
      <c r="B748" s="456">
        <v>0</v>
      </c>
      <c r="C748" s="456">
        <v>0.72</v>
      </c>
      <c r="D748" s="446">
        <v>0.72</v>
      </c>
      <c r="E748" s="457">
        <v>0</v>
      </c>
      <c r="F748" s="457">
        <v>0.72</v>
      </c>
      <c r="G748" s="448">
        <v>0.72</v>
      </c>
    </row>
    <row r="749" spans="1:9">
      <c r="A749" s="445" t="s">
        <v>2143</v>
      </c>
      <c r="B749" s="446">
        <v>4.88</v>
      </c>
      <c r="C749" s="446">
        <v>1.5</v>
      </c>
      <c r="D749" s="446">
        <v>6.38</v>
      </c>
      <c r="E749" s="447">
        <v>5.78</v>
      </c>
      <c r="F749" s="447">
        <v>1.5</v>
      </c>
      <c r="G749" s="448">
        <v>7.28</v>
      </c>
    </row>
    <row r="750" spans="1:9">
      <c r="A750" s="449" t="s">
        <v>2130</v>
      </c>
      <c r="B750" s="450">
        <v>4.88</v>
      </c>
      <c r="C750" s="450">
        <v>1.5</v>
      </c>
      <c r="D750" s="450">
        <v>6.38</v>
      </c>
      <c r="E750" s="451">
        <v>5.78</v>
      </c>
      <c r="F750" s="451">
        <v>1.5</v>
      </c>
      <c r="G750" s="452">
        <v>7.28</v>
      </c>
    </row>
    <row r="751" spans="1:9">
      <c r="A751" s="455" t="s">
        <v>1609</v>
      </c>
      <c r="B751" s="456"/>
      <c r="C751" s="456"/>
      <c r="D751" s="456"/>
      <c r="E751" s="456"/>
      <c r="F751" s="456"/>
      <c r="G751" s="456"/>
    </row>
    <row r="752" spans="1:9">
      <c r="A752" s="455" t="s">
        <v>2144</v>
      </c>
      <c r="B752" s="456">
        <v>4.88</v>
      </c>
      <c r="C752" s="456">
        <v>0</v>
      </c>
      <c r="D752" s="446">
        <v>4.88</v>
      </c>
      <c r="E752" s="457">
        <v>5.78</v>
      </c>
      <c r="F752" s="457">
        <v>0</v>
      </c>
      <c r="G752" s="448">
        <v>5.78</v>
      </c>
    </row>
    <row r="753" spans="1:7">
      <c r="A753" s="458" t="s">
        <v>1614</v>
      </c>
      <c r="B753" s="456"/>
      <c r="C753" s="456"/>
      <c r="D753" s="456"/>
      <c r="E753" s="456"/>
      <c r="F753" s="456"/>
      <c r="G753" s="456"/>
    </row>
    <row r="754" spans="1:7">
      <c r="A754" s="455" t="s">
        <v>2145</v>
      </c>
      <c r="B754" s="456">
        <v>0</v>
      </c>
      <c r="C754" s="456">
        <v>1.5</v>
      </c>
      <c r="D754" s="446">
        <v>1.5</v>
      </c>
      <c r="E754" s="457">
        <v>0</v>
      </c>
      <c r="F754" s="457">
        <v>1.5</v>
      </c>
      <c r="G754" s="448">
        <v>1.5</v>
      </c>
    </row>
    <row r="755" spans="1:7">
      <c r="A755" s="445" t="s">
        <v>2146</v>
      </c>
      <c r="B755" s="446">
        <v>28.7</v>
      </c>
      <c r="C755" s="446">
        <v>2.5</v>
      </c>
      <c r="D755" s="446">
        <v>31.2</v>
      </c>
      <c r="E755" s="447">
        <v>32.880000000000003</v>
      </c>
      <c r="F755" s="447">
        <v>2.5</v>
      </c>
      <c r="G755" s="448">
        <v>35.380000000000003</v>
      </c>
    </row>
    <row r="756" spans="1:7">
      <c r="A756" s="449" t="s">
        <v>2111</v>
      </c>
      <c r="B756" s="450">
        <v>28.7</v>
      </c>
      <c r="C756" s="450">
        <v>2.5</v>
      </c>
      <c r="D756" s="450">
        <v>31.2</v>
      </c>
      <c r="E756" s="451">
        <v>32.880000000000003</v>
      </c>
      <c r="F756" s="451">
        <v>2.5</v>
      </c>
      <c r="G756" s="452">
        <v>35.380000000000003</v>
      </c>
    </row>
    <row r="757" spans="1:7">
      <c r="A757" s="455" t="s">
        <v>1609</v>
      </c>
      <c r="B757" s="456"/>
      <c r="C757" s="456"/>
      <c r="D757" s="456"/>
      <c r="E757" s="456"/>
      <c r="F757" s="456"/>
      <c r="G757" s="456"/>
    </row>
    <row r="758" spans="1:7">
      <c r="A758" s="455" t="s">
        <v>2144</v>
      </c>
      <c r="B758" s="456">
        <v>28.7</v>
      </c>
      <c r="C758" s="456">
        <v>0</v>
      </c>
      <c r="D758" s="446">
        <v>28.7</v>
      </c>
      <c r="E758" s="457">
        <v>32.880000000000003</v>
      </c>
      <c r="F758" s="457">
        <v>0</v>
      </c>
      <c r="G758" s="448">
        <v>32.880000000000003</v>
      </c>
    </row>
    <row r="759" spans="1:7">
      <c r="A759" s="458" t="s">
        <v>1614</v>
      </c>
      <c r="B759" s="456"/>
      <c r="C759" s="456"/>
      <c r="D759" s="456"/>
      <c r="E759" s="456"/>
      <c r="F759" s="456"/>
      <c r="G759" s="456"/>
    </row>
    <row r="760" spans="1:7">
      <c r="A760" s="455" t="s">
        <v>2147</v>
      </c>
      <c r="B760" s="456">
        <v>0</v>
      </c>
      <c r="C760" s="456">
        <v>1.87</v>
      </c>
      <c r="D760" s="446">
        <v>1.87</v>
      </c>
      <c r="E760" s="457">
        <v>0</v>
      </c>
      <c r="F760" s="457">
        <v>1</v>
      </c>
      <c r="G760" s="448">
        <v>1</v>
      </c>
    </row>
    <row r="761" spans="1:7">
      <c r="A761" s="455" t="s">
        <v>2148</v>
      </c>
      <c r="B761" s="456">
        <v>0</v>
      </c>
      <c r="C761" s="456">
        <v>0.63</v>
      </c>
      <c r="D761" s="446">
        <v>0.63</v>
      </c>
      <c r="E761" s="457">
        <v>0</v>
      </c>
      <c r="F761" s="457">
        <v>1.5</v>
      </c>
      <c r="G761" s="448">
        <v>1.5</v>
      </c>
    </row>
    <row r="762" spans="1:7">
      <c r="A762" s="445" t="s">
        <v>2149</v>
      </c>
      <c r="B762" s="446">
        <v>7.34</v>
      </c>
      <c r="C762" s="446">
        <v>1.5</v>
      </c>
      <c r="D762" s="446">
        <v>8.84</v>
      </c>
      <c r="E762" s="447">
        <v>12.13</v>
      </c>
      <c r="F762" s="447">
        <v>1.5</v>
      </c>
      <c r="G762" s="448">
        <v>13.63</v>
      </c>
    </row>
    <row r="763" spans="1:7">
      <c r="A763" s="449" t="s">
        <v>2130</v>
      </c>
      <c r="B763" s="450">
        <v>7.34</v>
      </c>
      <c r="C763" s="450">
        <v>1.5</v>
      </c>
      <c r="D763" s="450">
        <v>8.84</v>
      </c>
      <c r="E763" s="451">
        <v>12.13</v>
      </c>
      <c r="F763" s="451">
        <v>1.5</v>
      </c>
      <c r="G763" s="452">
        <v>13.63</v>
      </c>
    </row>
    <row r="764" spans="1:7">
      <c r="A764" s="455" t="s">
        <v>1609</v>
      </c>
      <c r="B764" s="456"/>
      <c r="C764" s="456"/>
      <c r="D764" s="456"/>
      <c r="E764" s="456"/>
      <c r="F764" s="456"/>
      <c r="G764" s="456"/>
    </row>
    <row r="765" spans="1:7">
      <c r="A765" s="455" t="s">
        <v>1660</v>
      </c>
      <c r="B765" s="456">
        <v>7.34</v>
      </c>
      <c r="C765" s="456">
        <v>0</v>
      </c>
      <c r="D765" s="446">
        <v>7.34</v>
      </c>
      <c r="E765" s="457">
        <v>12.13</v>
      </c>
      <c r="F765" s="457">
        <v>0</v>
      </c>
      <c r="G765" s="448">
        <v>12.13</v>
      </c>
    </row>
    <row r="766" spans="1:7">
      <c r="A766" s="458" t="s">
        <v>1614</v>
      </c>
      <c r="B766" s="456"/>
      <c r="C766" s="456"/>
      <c r="D766" s="456"/>
      <c r="E766" s="456"/>
      <c r="F766" s="456"/>
      <c r="G766" s="456"/>
    </row>
    <row r="767" spans="1:7">
      <c r="A767" s="455" t="s">
        <v>2150</v>
      </c>
      <c r="B767" s="456">
        <v>0</v>
      </c>
      <c r="C767" s="456">
        <v>1.5</v>
      </c>
      <c r="D767" s="446">
        <v>1.5</v>
      </c>
      <c r="E767" s="457">
        <v>0</v>
      </c>
      <c r="F767" s="457">
        <v>1.5</v>
      </c>
      <c r="G767" s="448">
        <v>1.5</v>
      </c>
    </row>
    <row r="768" spans="1:7">
      <c r="A768" s="455" t="s">
        <v>2151</v>
      </c>
      <c r="B768" s="456">
        <v>0</v>
      </c>
      <c r="C768" s="456">
        <v>0</v>
      </c>
      <c r="D768" s="446">
        <v>0</v>
      </c>
      <c r="E768" s="457">
        <v>0</v>
      </c>
      <c r="F768" s="457">
        <v>0</v>
      </c>
      <c r="G768" s="448">
        <v>0</v>
      </c>
    </row>
    <row r="769" spans="1:7">
      <c r="A769" s="445" t="s">
        <v>2152</v>
      </c>
      <c r="B769" s="446">
        <v>6.68</v>
      </c>
      <c r="C769" s="446">
        <v>0</v>
      </c>
      <c r="D769" s="446">
        <v>6.68</v>
      </c>
      <c r="E769" s="447">
        <v>7.13</v>
      </c>
      <c r="F769" s="447">
        <v>0</v>
      </c>
      <c r="G769" s="448">
        <v>7.13</v>
      </c>
    </row>
    <row r="770" spans="1:7" ht="20.25">
      <c r="A770" s="449" t="s">
        <v>2153</v>
      </c>
      <c r="B770" s="450">
        <v>6.68</v>
      </c>
      <c r="C770" s="450">
        <v>0</v>
      </c>
      <c r="D770" s="450">
        <v>6.68</v>
      </c>
      <c r="E770" s="451">
        <v>7.13</v>
      </c>
      <c r="F770" s="451">
        <v>0</v>
      </c>
      <c r="G770" s="452">
        <v>7.13</v>
      </c>
    </row>
    <row r="771" spans="1:7">
      <c r="A771" s="455" t="s">
        <v>1609</v>
      </c>
      <c r="B771" s="456"/>
      <c r="C771" s="456"/>
      <c r="D771" s="456"/>
      <c r="E771" s="456"/>
      <c r="F771" s="456"/>
      <c r="G771" s="456"/>
    </row>
    <row r="772" spans="1:7">
      <c r="A772" s="455" t="s">
        <v>1660</v>
      </c>
      <c r="B772" s="456">
        <v>6.68</v>
      </c>
      <c r="C772" s="456">
        <v>0</v>
      </c>
      <c r="D772" s="446">
        <v>6.68</v>
      </c>
      <c r="E772" s="457">
        <v>7.13</v>
      </c>
      <c r="F772" s="457">
        <v>0</v>
      </c>
      <c r="G772" s="448">
        <v>7.13</v>
      </c>
    </row>
    <row r="773" spans="1:7">
      <c r="A773" s="458" t="s">
        <v>1614</v>
      </c>
      <c r="B773" s="456"/>
      <c r="C773" s="456"/>
      <c r="D773" s="456"/>
      <c r="E773" s="456"/>
      <c r="F773" s="456"/>
      <c r="G773" s="456"/>
    </row>
    <row r="774" spans="1:7">
      <c r="A774" s="455" t="s">
        <v>2154</v>
      </c>
      <c r="B774" s="456">
        <v>0</v>
      </c>
      <c r="C774" s="456">
        <v>0</v>
      </c>
      <c r="D774" s="446">
        <v>0</v>
      </c>
      <c r="E774" s="457">
        <v>0</v>
      </c>
      <c r="F774" s="457">
        <v>0</v>
      </c>
      <c r="G774" s="448">
        <v>0</v>
      </c>
    </row>
    <row r="775" spans="1:7">
      <c r="A775" s="455" t="s">
        <v>2155</v>
      </c>
      <c r="B775" s="456">
        <v>0</v>
      </c>
      <c r="C775" s="456">
        <v>0</v>
      </c>
      <c r="D775" s="446">
        <v>0</v>
      </c>
      <c r="E775" s="457">
        <v>0</v>
      </c>
      <c r="F775" s="457">
        <v>0</v>
      </c>
      <c r="G775" s="448">
        <v>0</v>
      </c>
    </row>
    <row r="776" spans="1:7">
      <c r="A776" s="445" t="s">
        <v>2156</v>
      </c>
      <c r="B776" s="446">
        <v>8.9</v>
      </c>
      <c r="C776" s="446">
        <v>0.6</v>
      </c>
      <c r="D776" s="446">
        <v>9.5</v>
      </c>
      <c r="E776" s="447">
        <v>16.55</v>
      </c>
      <c r="F776" s="447">
        <v>0.6</v>
      </c>
      <c r="G776" s="448">
        <v>17.149999999999999</v>
      </c>
    </row>
    <row r="777" spans="1:7">
      <c r="A777" s="449" t="s">
        <v>2130</v>
      </c>
      <c r="B777" s="450">
        <v>8.9</v>
      </c>
      <c r="C777" s="450">
        <v>0.6</v>
      </c>
      <c r="D777" s="450">
        <v>9.5</v>
      </c>
      <c r="E777" s="451">
        <v>16.55</v>
      </c>
      <c r="F777" s="451">
        <v>0.6</v>
      </c>
      <c r="G777" s="452">
        <v>17.149999999999999</v>
      </c>
    </row>
    <row r="778" spans="1:7">
      <c r="A778" s="455" t="s">
        <v>1609</v>
      </c>
      <c r="B778" s="456"/>
      <c r="C778" s="456"/>
      <c r="D778" s="456"/>
      <c r="E778" s="456"/>
      <c r="F778" s="456"/>
      <c r="G778" s="456"/>
    </row>
    <row r="779" spans="1:7">
      <c r="A779" s="455" t="s">
        <v>1660</v>
      </c>
      <c r="B779" s="456">
        <v>8.9</v>
      </c>
      <c r="C779" s="456">
        <v>0</v>
      </c>
      <c r="D779" s="446">
        <v>8.9</v>
      </c>
      <c r="E779" s="457">
        <v>16.55</v>
      </c>
      <c r="F779" s="457">
        <v>0</v>
      </c>
      <c r="G779" s="448">
        <v>16.55</v>
      </c>
    </row>
    <row r="780" spans="1:7">
      <c r="A780" s="458" t="s">
        <v>1614</v>
      </c>
      <c r="B780" s="456"/>
      <c r="C780" s="456"/>
      <c r="D780" s="456"/>
      <c r="E780" s="456"/>
      <c r="F780" s="456"/>
      <c r="G780" s="456"/>
    </row>
    <row r="781" spans="1:7">
      <c r="A781" s="455" t="s">
        <v>2157</v>
      </c>
      <c r="B781" s="456">
        <v>0</v>
      </c>
      <c r="C781" s="456">
        <v>0.45</v>
      </c>
      <c r="D781" s="446">
        <v>0.45</v>
      </c>
      <c r="E781" s="457">
        <v>0</v>
      </c>
      <c r="F781" s="457">
        <v>0.6</v>
      </c>
      <c r="G781" s="448">
        <v>0.6</v>
      </c>
    </row>
    <row r="782" spans="1:7">
      <c r="A782" s="455" t="s">
        <v>2158</v>
      </c>
      <c r="B782" s="456">
        <v>0</v>
      </c>
      <c r="C782" s="456">
        <v>0.15</v>
      </c>
      <c r="D782" s="446">
        <v>0.15</v>
      </c>
      <c r="E782" s="457">
        <v>0</v>
      </c>
      <c r="F782" s="457">
        <v>0</v>
      </c>
      <c r="G782" s="448">
        <v>0</v>
      </c>
    </row>
    <row r="783" spans="1:7">
      <c r="A783" s="445" t="s">
        <v>2159</v>
      </c>
      <c r="B783" s="446">
        <v>5.9</v>
      </c>
      <c r="C783" s="446">
        <v>6</v>
      </c>
      <c r="D783" s="446">
        <v>11.9</v>
      </c>
      <c r="E783" s="447">
        <v>6.19</v>
      </c>
      <c r="F783" s="447">
        <v>6</v>
      </c>
      <c r="G783" s="448">
        <v>12.19</v>
      </c>
    </row>
    <row r="784" spans="1:7">
      <c r="A784" s="449" t="s">
        <v>2130</v>
      </c>
      <c r="B784" s="450">
        <v>5.9</v>
      </c>
      <c r="C784" s="450">
        <v>6</v>
      </c>
      <c r="D784" s="450">
        <v>11.9</v>
      </c>
      <c r="E784" s="451">
        <v>6.19</v>
      </c>
      <c r="F784" s="451">
        <v>6</v>
      </c>
      <c r="G784" s="452">
        <v>12.19</v>
      </c>
    </row>
    <row r="785" spans="1:8">
      <c r="A785" s="455" t="s">
        <v>1609</v>
      </c>
      <c r="B785" s="456"/>
      <c r="C785" s="456"/>
      <c r="D785" s="456"/>
      <c r="E785" s="456"/>
      <c r="F785" s="456"/>
      <c r="G785" s="456"/>
    </row>
    <row r="786" spans="1:8">
      <c r="A786" s="482" t="s">
        <v>1700</v>
      </c>
      <c r="B786" s="473">
        <v>5.9</v>
      </c>
      <c r="C786" s="473">
        <v>0</v>
      </c>
      <c r="D786" s="477">
        <v>5.9</v>
      </c>
      <c r="E786" s="478">
        <v>6.19</v>
      </c>
      <c r="F786" s="478">
        <v>0</v>
      </c>
      <c r="G786" s="479">
        <v>6.19</v>
      </c>
    </row>
    <row r="787" spans="1:8">
      <c r="A787" s="472" t="s">
        <v>1614</v>
      </c>
      <c r="B787" s="473"/>
      <c r="C787" s="473"/>
      <c r="D787" s="473"/>
      <c r="E787" s="473"/>
      <c r="F787" s="473"/>
    </row>
    <row r="788" spans="1:8">
      <c r="A788" s="455" t="s">
        <v>2160</v>
      </c>
      <c r="B788" s="456">
        <v>0</v>
      </c>
      <c r="C788" s="456">
        <v>5.04</v>
      </c>
      <c r="D788" s="446">
        <v>5.04</v>
      </c>
      <c r="E788" s="457">
        <v>0</v>
      </c>
      <c r="F788" s="457">
        <v>4.07</v>
      </c>
      <c r="G788" s="448">
        <v>4.07</v>
      </c>
    </row>
    <row r="789" spans="1:8">
      <c r="A789" s="455" t="s">
        <v>2161</v>
      </c>
      <c r="B789" s="456">
        <v>0</v>
      </c>
      <c r="C789" s="456">
        <v>0.96</v>
      </c>
      <c r="D789" s="446">
        <v>0.96</v>
      </c>
      <c r="E789" s="457">
        <v>0</v>
      </c>
      <c r="F789" s="457">
        <v>1.93</v>
      </c>
      <c r="G789" s="448">
        <v>1.93</v>
      </c>
    </row>
    <row r="790" spans="1:8">
      <c r="A790" s="445" t="s">
        <v>1733</v>
      </c>
      <c r="B790" s="446">
        <v>1386.88</v>
      </c>
      <c r="C790" s="446">
        <v>46.65</v>
      </c>
      <c r="D790" s="446">
        <v>1433.53</v>
      </c>
      <c r="E790" s="447">
        <v>1507</v>
      </c>
      <c r="F790" s="447">
        <v>130.25</v>
      </c>
      <c r="G790" s="448">
        <v>1637.25</v>
      </c>
    </row>
    <row r="791" spans="1:8">
      <c r="A791" s="449" t="s">
        <v>2162</v>
      </c>
      <c r="B791" s="450">
        <v>978.99</v>
      </c>
      <c r="C791" s="450">
        <v>37.79</v>
      </c>
      <c r="D791" s="450">
        <v>1016.78</v>
      </c>
      <c r="E791" s="451">
        <v>1003.78</v>
      </c>
      <c r="F791" s="451">
        <v>130.25</v>
      </c>
      <c r="G791" s="452">
        <v>1134.03</v>
      </c>
    </row>
    <row r="792" spans="1:8">
      <c r="A792" s="455" t="s">
        <v>1609</v>
      </c>
      <c r="B792" s="456"/>
      <c r="C792" s="456"/>
      <c r="D792" s="456"/>
      <c r="E792" s="456"/>
      <c r="F792" s="456"/>
    </row>
    <row r="793" spans="1:8">
      <c r="A793" s="455" t="s">
        <v>2163</v>
      </c>
      <c r="B793" s="456">
        <v>978.99</v>
      </c>
      <c r="C793" s="456">
        <v>0</v>
      </c>
      <c r="D793" s="446">
        <v>978.99</v>
      </c>
      <c r="E793" s="457">
        <v>1003.78</v>
      </c>
      <c r="F793" s="457">
        <v>0</v>
      </c>
      <c r="G793" s="448">
        <v>1003.78</v>
      </c>
    </row>
    <row r="794" spans="1:8">
      <c r="A794" s="458" t="s">
        <v>1614</v>
      </c>
      <c r="B794" s="456"/>
      <c r="C794" s="456"/>
      <c r="D794" s="456"/>
      <c r="E794" s="456"/>
      <c r="F794" s="456"/>
    </row>
    <row r="795" spans="1:8">
      <c r="A795" s="455" t="s">
        <v>2164</v>
      </c>
      <c r="B795" s="456">
        <v>0</v>
      </c>
      <c r="C795" s="456">
        <v>37.79</v>
      </c>
      <c r="D795" s="446">
        <v>37.79</v>
      </c>
      <c r="E795" s="457">
        <v>0</v>
      </c>
      <c r="F795" s="457">
        <v>130.25</v>
      </c>
      <c r="G795" s="448">
        <v>130.25</v>
      </c>
    </row>
    <row r="796" spans="1:8">
      <c r="A796" s="449" t="s">
        <v>2165</v>
      </c>
      <c r="B796" s="450">
        <v>341.51</v>
      </c>
      <c r="C796" s="450">
        <v>8.86</v>
      </c>
      <c r="D796" s="450">
        <v>350.37</v>
      </c>
      <c r="E796" s="451">
        <v>415</v>
      </c>
      <c r="F796" s="451">
        <v>0</v>
      </c>
      <c r="G796" s="452">
        <v>415</v>
      </c>
      <c r="H796" s="449"/>
    </row>
    <row r="797" spans="1:8">
      <c r="A797" s="455" t="s">
        <v>1609</v>
      </c>
      <c r="B797" s="456"/>
      <c r="C797" s="456"/>
      <c r="D797" s="456"/>
      <c r="E797" s="456"/>
      <c r="F797" s="456"/>
    </row>
    <row r="798" spans="1:8">
      <c r="A798" s="455" t="s">
        <v>2163</v>
      </c>
      <c r="B798" s="456">
        <v>341.51</v>
      </c>
      <c r="C798" s="456">
        <v>0</v>
      </c>
      <c r="D798" s="446">
        <v>341.51</v>
      </c>
      <c r="E798" s="457">
        <v>415</v>
      </c>
      <c r="F798" s="457">
        <v>0</v>
      </c>
      <c r="G798" s="448">
        <v>415</v>
      </c>
    </row>
    <row r="799" spans="1:8">
      <c r="A799" s="458" t="s">
        <v>1614</v>
      </c>
      <c r="B799" s="456"/>
      <c r="C799" s="456"/>
      <c r="D799" s="456"/>
      <c r="E799" s="456"/>
      <c r="F799" s="456"/>
    </row>
    <row r="800" spans="1:8">
      <c r="A800" s="455" t="s">
        <v>2164</v>
      </c>
      <c r="B800" s="456">
        <v>0</v>
      </c>
      <c r="C800" s="456">
        <v>8.86</v>
      </c>
      <c r="D800" s="446">
        <v>8.86</v>
      </c>
      <c r="E800" s="457">
        <v>0</v>
      </c>
      <c r="F800" s="457">
        <v>0</v>
      </c>
      <c r="G800" s="448">
        <v>0</v>
      </c>
      <c r="H800" s="455"/>
    </row>
    <row r="801" spans="1:8">
      <c r="A801" s="449" t="s">
        <v>2166</v>
      </c>
      <c r="B801" s="450">
        <v>66.38</v>
      </c>
      <c r="C801" s="450">
        <v>0</v>
      </c>
      <c r="D801" s="450">
        <v>66.38</v>
      </c>
      <c r="E801" s="451">
        <v>88.21</v>
      </c>
      <c r="F801" s="451">
        <v>0</v>
      </c>
      <c r="G801" s="452">
        <v>88.21</v>
      </c>
      <c r="H801" s="449"/>
    </row>
    <row r="802" spans="1:8">
      <c r="A802" s="455" t="s">
        <v>1609</v>
      </c>
      <c r="B802" s="456"/>
      <c r="C802" s="456"/>
      <c r="D802" s="456"/>
      <c r="E802" s="456"/>
      <c r="F802" s="456"/>
    </row>
    <row r="803" spans="1:8">
      <c r="A803" s="455" t="s">
        <v>2163</v>
      </c>
      <c r="B803" s="456">
        <v>66.38</v>
      </c>
      <c r="C803" s="456">
        <v>0</v>
      </c>
      <c r="D803" s="446">
        <v>66.38</v>
      </c>
      <c r="E803" s="457">
        <v>88.21</v>
      </c>
      <c r="F803" s="457">
        <v>0</v>
      </c>
      <c r="G803" s="448">
        <v>88.21</v>
      </c>
    </row>
    <row r="804" spans="1:8">
      <c r="A804" s="458" t="s">
        <v>1614</v>
      </c>
      <c r="B804" s="456"/>
      <c r="C804" s="456"/>
      <c r="D804" s="456"/>
      <c r="E804" s="456"/>
      <c r="F804" s="456"/>
    </row>
    <row r="805" spans="1:8">
      <c r="A805" s="449" t="s">
        <v>2167</v>
      </c>
      <c r="B805" s="450">
        <v>0</v>
      </c>
      <c r="C805" s="450">
        <v>0</v>
      </c>
      <c r="D805" s="450">
        <v>0</v>
      </c>
      <c r="E805" s="451">
        <v>0</v>
      </c>
      <c r="F805" s="451">
        <v>0</v>
      </c>
      <c r="G805" s="452">
        <v>0</v>
      </c>
    </row>
    <row r="806" spans="1:8">
      <c r="A806" s="455" t="s">
        <v>1609</v>
      </c>
      <c r="B806" s="456"/>
      <c r="C806" s="456"/>
      <c r="D806" s="456"/>
      <c r="E806" s="456"/>
      <c r="F806" s="456"/>
    </row>
    <row r="807" spans="1:8">
      <c r="A807" s="455" t="s">
        <v>2163</v>
      </c>
      <c r="B807" s="456">
        <v>0</v>
      </c>
      <c r="C807" s="456">
        <v>0</v>
      </c>
      <c r="D807" s="446">
        <v>0</v>
      </c>
      <c r="E807" s="457">
        <v>0</v>
      </c>
      <c r="F807" s="457">
        <v>0</v>
      </c>
      <c r="G807" s="448">
        <v>0</v>
      </c>
    </row>
    <row r="808" spans="1:8">
      <c r="A808" s="458" t="s">
        <v>1614</v>
      </c>
      <c r="B808" s="456"/>
      <c r="C808" s="456"/>
      <c r="D808" s="456"/>
      <c r="E808" s="456"/>
      <c r="F808" s="456"/>
    </row>
    <row r="809" spans="1:8" ht="13.5" thickBot="1">
      <c r="A809" s="441" t="s">
        <v>2168</v>
      </c>
      <c r="B809" s="506">
        <v>809.29</v>
      </c>
      <c r="C809" s="506">
        <v>102.14</v>
      </c>
      <c r="D809" s="506">
        <v>911.43</v>
      </c>
      <c r="E809" s="507">
        <v>1066.6199999999999</v>
      </c>
      <c r="F809" s="507">
        <v>173.48</v>
      </c>
      <c r="G809" s="508">
        <v>1240.0999999999999</v>
      </c>
    </row>
    <row r="810" spans="1:8">
      <c r="A810" s="445" t="s">
        <v>2169</v>
      </c>
      <c r="B810" s="446">
        <v>64.489999999999995</v>
      </c>
      <c r="C810" s="446">
        <v>28.84</v>
      </c>
      <c r="D810" s="446">
        <v>93.33</v>
      </c>
      <c r="E810" s="447">
        <v>76.09</v>
      </c>
      <c r="F810" s="447">
        <v>51.75</v>
      </c>
      <c r="G810" s="448">
        <v>127.84</v>
      </c>
    </row>
    <row r="811" spans="1:8">
      <c r="A811" s="449" t="s">
        <v>2170</v>
      </c>
      <c r="B811" s="450">
        <v>0.64</v>
      </c>
      <c r="C811" s="450">
        <v>0</v>
      </c>
      <c r="D811" s="450">
        <v>0.64</v>
      </c>
      <c r="E811" s="451">
        <v>0.74</v>
      </c>
      <c r="F811" s="451">
        <v>0</v>
      </c>
      <c r="G811" s="452">
        <v>0.74</v>
      </c>
    </row>
    <row r="812" spans="1:8">
      <c r="A812" s="455" t="s">
        <v>1609</v>
      </c>
      <c r="B812" s="456"/>
      <c r="C812" s="456"/>
      <c r="D812" s="456"/>
      <c r="E812" s="456"/>
      <c r="F812" s="456"/>
    </row>
    <row r="813" spans="1:8">
      <c r="A813" s="455" t="s">
        <v>2171</v>
      </c>
      <c r="B813" s="456">
        <v>0.64</v>
      </c>
      <c r="C813" s="456">
        <v>0</v>
      </c>
      <c r="D813" s="446">
        <v>0.64</v>
      </c>
      <c r="E813" s="457">
        <v>0.74</v>
      </c>
      <c r="F813" s="457">
        <v>0</v>
      </c>
      <c r="G813" s="448">
        <v>0.74</v>
      </c>
    </row>
    <row r="814" spans="1:8">
      <c r="A814" s="458" t="s">
        <v>1614</v>
      </c>
      <c r="B814" s="456"/>
      <c r="C814" s="456"/>
      <c r="D814" s="456"/>
      <c r="E814" s="456"/>
      <c r="F814" s="456"/>
    </row>
    <row r="815" spans="1:8">
      <c r="A815" s="449" t="s">
        <v>2172</v>
      </c>
      <c r="B815" s="450">
        <v>0</v>
      </c>
      <c r="C815" s="450">
        <v>15.15</v>
      </c>
      <c r="D815" s="450">
        <v>15.15</v>
      </c>
      <c r="E815" s="451">
        <v>0</v>
      </c>
      <c r="F815" s="451">
        <v>34.119999999999997</v>
      </c>
      <c r="G815" s="452">
        <v>34.119999999999997</v>
      </c>
    </row>
    <row r="816" spans="1:8">
      <c r="A816" s="455" t="s">
        <v>1609</v>
      </c>
      <c r="B816" s="456"/>
      <c r="C816" s="456"/>
      <c r="D816" s="456"/>
      <c r="E816" s="456"/>
      <c r="F816" s="456"/>
    </row>
    <row r="817" spans="1:8">
      <c r="A817" s="458" t="s">
        <v>1614</v>
      </c>
      <c r="B817" s="456"/>
      <c r="C817" s="456"/>
      <c r="D817" s="456"/>
      <c r="E817" s="456"/>
      <c r="F817" s="456"/>
    </row>
    <row r="818" spans="1:8">
      <c r="A818" s="455" t="s">
        <v>2173</v>
      </c>
      <c r="B818" s="456">
        <v>0</v>
      </c>
      <c r="C818" s="456">
        <v>9.1</v>
      </c>
      <c r="D818" s="446">
        <v>9.1</v>
      </c>
      <c r="E818" s="457">
        <v>0</v>
      </c>
      <c r="F818" s="457">
        <v>8.7100000000000009</v>
      </c>
      <c r="G818" s="448">
        <v>8.7100000000000009</v>
      </c>
    </row>
    <row r="819" spans="1:8">
      <c r="A819" s="455" t="s">
        <v>2174</v>
      </c>
      <c r="B819" s="456">
        <v>0</v>
      </c>
      <c r="C819" s="456">
        <v>0</v>
      </c>
      <c r="D819" s="446">
        <v>0</v>
      </c>
      <c r="E819" s="457">
        <v>0</v>
      </c>
      <c r="F819" s="457">
        <v>0</v>
      </c>
      <c r="G819" s="448">
        <v>0</v>
      </c>
    </row>
    <row r="820" spans="1:8">
      <c r="A820" s="455" t="s">
        <v>2175</v>
      </c>
      <c r="B820" s="456">
        <v>0</v>
      </c>
      <c r="C820" s="456">
        <v>0.3</v>
      </c>
      <c r="D820" s="446">
        <v>0.3</v>
      </c>
      <c r="E820" s="457">
        <v>0</v>
      </c>
      <c r="F820" s="457">
        <v>0.12</v>
      </c>
      <c r="G820" s="448">
        <v>0.12</v>
      </c>
    </row>
    <row r="821" spans="1:8">
      <c r="A821" s="455" t="s">
        <v>2176</v>
      </c>
      <c r="B821" s="456">
        <v>0</v>
      </c>
      <c r="C821" s="456">
        <v>1.8</v>
      </c>
      <c r="D821" s="446">
        <v>1.8</v>
      </c>
      <c r="E821" s="457">
        <v>0</v>
      </c>
      <c r="F821" s="457">
        <v>2.57</v>
      </c>
      <c r="G821" s="448">
        <v>2.57</v>
      </c>
    </row>
    <row r="822" spans="1:8">
      <c r="A822" s="455" t="s">
        <v>2177</v>
      </c>
      <c r="B822" s="456">
        <v>0</v>
      </c>
      <c r="C822" s="456">
        <v>0.45</v>
      </c>
      <c r="D822" s="446">
        <v>0.45</v>
      </c>
      <c r="E822" s="457">
        <v>0</v>
      </c>
      <c r="F822" s="457">
        <v>0.05</v>
      </c>
      <c r="G822" s="448">
        <v>0.05</v>
      </c>
    </row>
    <row r="823" spans="1:8">
      <c r="A823" s="455" t="s">
        <v>2178</v>
      </c>
      <c r="B823" s="456">
        <v>0</v>
      </c>
      <c r="C823" s="456">
        <v>1.5</v>
      </c>
      <c r="D823" s="446">
        <v>1.5</v>
      </c>
      <c r="E823" s="457">
        <v>0</v>
      </c>
      <c r="F823" s="457">
        <v>10.83</v>
      </c>
      <c r="G823" s="448">
        <v>10.83</v>
      </c>
    </row>
    <row r="824" spans="1:8">
      <c r="A824" s="455" t="s">
        <v>2179</v>
      </c>
      <c r="B824" s="456">
        <v>0</v>
      </c>
      <c r="C824" s="456">
        <v>0.9</v>
      </c>
      <c r="D824" s="446">
        <v>0.9</v>
      </c>
      <c r="E824" s="457">
        <v>0</v>
      </c>
      <c r="F824" s="457">
        <v>7.53</v>
      </c>
      <c r="G824" s="448">
        <v>7.53</v>
      </c>
    </row>
    <row r="825" spans="1:8">
      <c r="A825" s="455" t="s">
        <v>2180</v>
      </c>
      <c r="B825" s="456">
        <v>0</v>
      </c>
      <c r="C825" s="456">
        <v>0.05</v>
      </c>
      <c r="D825" s="446">
        <v>0.05</v>
      </c>
      <c r="E825" s="457">
        <v>0</v>
      </c>
      <c r="F825" s="457">
        <v>0.05</v>
      </c>
      <c r="G825" s="448">
        <v>0.05</v>
      </c>
    </row>
    <row r="826" spans="1:8">
      <c r="A826" s="455" t="s">
        <v>2181</v>
      </c>
      <c r="B826" s="456">
        <v>0</v>
      </c>
      <c r="C826" s="456">
        <v>1</v>
      </c>
      <c r="D826" s="446">
        <v>1</v>
      </c>
      <c r="E826" s="457">
        <v>0</v>
      </c>
      <c r="F826" s="457">
        <v>1</v>
      </c>
      <c r="G826" s="448">
        <v>1</v>
      </c>
    </row>
    <row r="827" spans="1:8">
      <c r="A827" s="455" t="s">
        <v>2182</v>
      </c>
      <c r="B827" s="456">
        <v>0</v>
      </c>
      <c r="C827" s="456">
        <v>0.05</v>
      </c>
      <c r="D827" s="446">
        <v>0.05</v>
      </c>
      <c r="E827" s="457">
        <v>0</v>
      </c>
      <c r="F827" s="457">
        <v>0.26</v>
      </c>
      <c r="G827" s="448">
        <v>0.26</v>
      </c>
    </row>
    <row r="828" spans="1:8">
      <c r="A828" s="455" t="s">
        <v>2183</v>
      </c>
      <c r="B828" s="456">
        <v>0</v>
      </c>
      <c r="C828" s="456">
        <v>0</v>
      </c>
      <c r="D828" s="446">
        <v>0</v>
      </c>
      <c r="E828" s="457">
        <v>0</v>
      </c>
      <c r="F828" s="457">
        <v>3</v>
      </c>
      <c r="G828" s="448">
        <v>3</v>
      </c>
    </row>
    <row r="829" spans="1:8">
      <c r="A829" s="449" t="s">
        <v>2184</v>
      </c>
      <c r="B829" s="450">
        <v>1.04</v>
      </c>
      <c r="C829" s="450">
        <v>0</v>
      </c>
      <c r="D829" s="450">
        <v>1.04</v>
      </c>
      <c r="E829" s="451">
        <v>1.49</v>
      </c>
      <c r="F829" s="451">
        <v>0</v>
      </c>
      <c r="G829" s="452">
        <v>1.49</v>
      </c>
      <c r="H829" s="509"/>
    </row>
    <row r="830" spans="1:8">
      <c r="A830" s="455" t="s">
        <v>1609</v>
      </c>
      <c r="B830" s="456"/>
      <c r="C830" s="456"/>
      <c r="D830" s="456"/>
      <c r="E830" s="456"/>
      <c r="F830" s="456"/>
    </row>
    <row r="831" spans="1:8">
      <c r="A831" s="453" t="s">
        <v>2185</v>
      </c>
      <c r="B831" s="456">
        <v>0.8</v>
      </c>
      <c r="C831" s="456">
        <v>0</v>
      </c>
      <c r="D831" s="446">
        <v>0.8</v>
      </c>
      <c r="E831" s="457">
        <v>1.25</v>
      </c>
      <c r="F831" s="457">
        <v>0</v>
      </c>
      <c r="G831" s="448">
        <v>1.25</v>
      </c>
    </row>
    <row r="832" spans="1:8">
      <c r="A832" s="482" t="s">
        <v>2186</v>
      </c>
      <c r="B832" s="473">
        <v>0.24</v>
      </c>
      <c r="C832" s="473">
        <v>0</v>
      </c>
      <c r="D832" s="477">
        <v>0.24</v>
      </c>
      <c r="E832" s="478">
        <v>0.24</v>
      </c>
      <c r="F832" s="478">
        <v>0</v>
      </c>
      <c r="G832" s="479">
        <v>0.24</v>
      </c>
    </row>
    <row r="833" spans="1:7">
      <c r="A833" s="458" t="s">
        <v>1614</v>
      </c>
      <c r="B833" s="456"/>
      <c r="C833" s="456"/>
      <c r="D833" s="456"/>
      <c r="E833" s="456"/>
      <c r="F833" s="456"/>
      <c r="G833" s="456"/>
    </row>
    <row r="834" spans="1:7">
      <c r="A834" s="449" t="s">
        <v>2187</v>
      </c>
      <c r="B834" s="450">
        <v>38.299999999999997</v>
      </c>
      <c r="C834" s="450">
        <v>0.9</v>
      </c>
      <c r="D834" s="450">
        <v>39.200000000000003</v>
      </c>
      <c r="E834" s="451">
        <v>0</v>
      </c>
      <c r="F834" s="451">
        <v>0</v>
      </c>
      <c r="G834" s="452">
        <v>0</v>
      </c>
    </row>
    <row r="835" spans="1:7">
      <c r="A835" s="455" t="s">
        <v>1609</v>
      </c>
      <c r="B835" s="456"/>
      <c r="C835" s="456"/>
      <c r="D835" s="456"/>
      <c r="E835" s="456"/>
      <c r="F835" s="456"/>
      <c r="G835" s="456"/>
    </row>
    <row r="836" spans="1:7">
      <c r="A836" s="455" t="s">
        <v>2188</v>
      </c>
      <c r="B836" s="456">
        <v>2.0699999999999998</v>
      </c>
      <c r="C836" s="456">
        <v>0</v>
      </c>
      <c r="D836" s="446">
        <v>2.0699999999999998</v>
      </c>
      <c r="E836" s="457">
        <v>0</v>
      </c>
      <c r="F836" s="457">
        <v>0</v>
      </c>
      <c r="G836" s="448">
        <v>0</v>
      </c>
    </row>
    <row r="837" spans="1:7">
      <c r="A837" s="455" t="s">
        <v>2189</v>
      </c>
      <c r="B837" s="456">
        <v>6.91</v>
      </c>
      <c r="C837" s="456">
        <v>0</v>
      </c>
      <c r="D837" s="446">
        <v>6.91</v>
      </c>
      <c r="E837" s="457">
        <v>0</v>
      </c>
      <c r="F837" s="457">
        <v>0</v>
      </c>
      <c r="G837" s="448">
        <v>0</v>
      </c>
    </row>
    <row r="838" spans="1:7">
      <c r="A838" s="455" t="s">
        <v>2190</v>
      </c>
      <c r="B838" s="456">
        <v>5.4</v>
      </c>
      <c r="C838" s="456">
        <v>0</v>
      </c>
      <c r="D838" s="446">
        <v>5.4</v>
      </c>
      <c r="E838" s="457">
        <v>0</v>
      </c>
      <c r="F838" s="457">
        <v>0</v>
      </c>
      <c r="G838" s="448">
        <v>0</v>
      </c>
    </row>
    <row r="839" spans="1:7">
      <c r="A839" s="455" t="s">
        <v>2191</v>
      </c>
      <c r="B839" s="456">
        <v>23.7</v>
      </c>
      <c r="C839" s="456">
        <v>0</v>
      </c>
      <c r="D839" s="446">
        <v>23.7</v>
      </c>
      <c r="E839" s="457">
        <v>0</v>
      </c>
      <c r="F839" s="457">
        <v>0</v>
      </c>
      <c r="G839" s="448">
        <v>0</v>
      </c>
    </row>
    <row r="840" spans="1:7">
      <c r="A840" s="455" t="s">
        <v>2192</v>
      </c>
      <c r="B840" s="456">
        <v>0.22</v>
      </c>
      <c r="C840" s="456">
        <v>0</v>
      </c>
      <c r="D840" s="446">
        <v>0.22</v>
      </c>
      <c r="E840" s="457">
        <v>0</v>
      </c>
      <c r="F840" s="457">
        <v>0</v>
      </c>
      <c r="G840" s="448">
        <v>0</v>
      </c>
    </row>
    <row r="841" spans="1:7">
      <c r="A841" s="458" t="s">
        <v>1614</v>
      </c>
      <c r="B841" s="456"/>
      <c r="C841" s="456"/>
      <c r="D841" s="456"/>
      <c r="E841" s="456"/>
      <c r="F841" s="456"/>
      <c r="G841" s="456"/>
    </row>
    <row r="842" spans="1:7">
      <c r="A842" s="455" t="s">
        <v>2193</v>
      </c>
      <c r="B842" s="456">
        <v>0</v>
      </c>
      <c r="C842" s="456">
        <v>0.45</v>
      </c>
      <c r="D842" s="446">
        <v>0.45</v>
      </c>
      <c r="E842" s="457">
        <v>0</v>
      </c>
      <c r="F842" s="457">
        <v>0</v>
      </c>
      <c r="G842" s="448">
        <v>0</v>
      </c>
    </row>
    <row r="843" spans="1:7">
      <c r="A843" s="455" t="s">
        <v>2194</v>
      </c>
      <c r="B843" s="456">
        <v>0</v>
      </c>
      <c r="C843" s="456">
        <v>0.45</v>
      </c>
      <c r="D843" s="446">
        <v>0.45</v>
      </c>
      <c r="E843" s="457">
        <v>0</v>
      </c>
      <c r="F843" s="457">
        <v>0</v>
      </c>
      <c r="G843" s="448">
        <v>0</v>
      </c>
    </row>
    <row r="844" spans="1:7">
      <c r="A844" s="449" t="s">
        <v>2195</v>
      </c>
      <c r="B844" s="450">
        <v>0</v>
      </c>
      <c r="C844" s="450">
        <v>12.79</v>
      </c>
      <c r="D844" s="450">
        <v>12.79</v>
      </c>
      <c r="E844" s="451">
        <v>0.36</v>
      </c>
      <c r="F844" s="451">
        <v>17.13</v>
      </c>
      <c r="G844" s="452">
        <v>17.489999999999998</v>
      </c>
    </row>
    <row r="845" spans="1:7">
      <c r="A845" s="455" t="s">
        <v>1609</v>
      </c>
      <c r="B845" s="456"/>
      <c r="C845" s="456"/>
      <c r="D845" s="456"/>
      <c r="E845" s="456"/>
      <c r="F845" s="456"/>
      <c r="G845" s="456"/>
    </row>
    <row r="846" spans="1:7">
      <c r="A846" s="455" t="s">
        <v>2196</v>
      </c>
      <c r="B846" s="456">
        <v>0</v>
      </c>
      <c r="C846" s="456">
        <v>0</v>
      </c>
      <c r="D846" s="446">
        <v>0</v>
      </c>
      <c r="E846" s="457">
        <v>0.36</v>
      </c>
      <c r="F846" s="457">
        <v>0</v>
      </c>
      <c r="G846" s="448">
        <v>0.36</v>
      </c>
    </row>
    <row r="847" spans="1:7">
      <c r="A847" s="458" t="s">
        <v>1614</v>
      </c>
      <c r="B847" s="456"/>
      <c r="C847" s="456"/>
      <c r="D847" s="456"/>
      <c r="E847" s="456"/>
      <c r="F847" s="456"/>
      <c r="G847" s="456"/>
    </row>
    <row r="848" spans="1:7">
      <c r="A848" s="455" t="s">
        <v>2197</v>
      </c>
      <c r="B848" s="456">
        <v>0</v>
      </c>
      <c r="C848" s="456">
        <v>2.59</v>
      </c>
      <c r="D848" s="446">
        <v>2.59</v>
      </c>
      <c r="E848" s="457">
        <v>0</v>
      </c>
      <c r="F848" s="457">
        <v>4.28</v>
      </c>
      <c r="G848" s="448">
        <v>4.28</v>
      </c>
    </row>
    <row r="849" spans="1:7">
      <c r="A849" s="455" t="s">
        <v>2198</v>
      </c>
      <c r="B849" s="456">
        <v>0</v>
      </c>
      <c r="C849" s="456">
        <v>0</v>
      </c>
      <c r="D849" s="446">
        <v>0</v>
      </c>
      <c r="E849" s="457">
        <v>0</v>
      </c>
      <c r="F849" s="457">
        <v>0</v>
      </c>
      <c r="G849" s="448">
        <v>0</v>
      </c>
    </row>
    <row r="850" spans="1:7">
      <c r="A850" s="455" t="s">
        <v>2199</v>
      </c>
      <c r="B850" s="456">
        <v>0</v>
      </c>
      <c r="C850" s="456">
        <v>10.199999999999999</v>
      </c>
      <c r="D850" s="446">
        <v>10.199999999999999</v>
      </c>
      <c r="E850" s="457">
        <v>0</v>
      </c>
      <c r="F850" s="457">
        <v>12.86</v>
      </c>
      <c r="G850" s="448">
        <v>12.86</v>
      </c>
    </row>
    <row r="851" spans="1:7">
      <c r="A851" s="449" t="s">
        <v>2200</v>
      </c>
      <c r="B851" s="450">
        <v>0</v>
      </c>
      <c r="C851" s="450">
        <v>0</v>
      </c>
      <c r="D851" s="450">
        <v>0</v>
      </c>
      <c r="E851" s="451">
        <v>9.49</v>
      </c>
      <c r="F851" s="451">
        <v>0.5</v>
      </c>
      <c r="G851" s="452">
        <v>9.99</v>
      </c>
    </row>
    <row r="852" spans="1:7">
      <c r="A852" s="455" t="s">
        <v>1609</v>
      </c>
      <c r="B852" s="456"/>
      <c r="C852" s="456"/>
      <c r="D852" s="456"/>
      <c r="E852" s="456"/>
      <c r="F852" s="456"/>
      <c r="G852" s="456"/>
    </row>
    <row r="853" spans="1:7">
      <c r="A853" s="455" t="s">
        <v>2188</v>
      </c>
      <c r="B853" s="456">
        <v>0</v>
      </c>
      <c r="C853" s="456">
        <v>0</v>
      </c>
      <c r="D853" s="446">
        <v>0</v>
      </c>
      <c r="E853" s="457">
        <v>2.08</v>
      </c>
      <c r="F853" s="457">
        <v>0</v>
      </c>
      <c r="G853" s="448">
        <v>2.08</v>
      </c>
    </row>
    <row r="854" spans="1:7">
      <c r="A854" s="455" t="s">
        <v>2190</v>
      </c>
      <c r="B854" s="456">
        <v>0</v>
      </c>
      <c r="C854" s="456">
        <v>0</v>
      </c>
      <c r="D854" s="446">
        <v>0</v>
      </c>
      <c r="E854" s="457">
        <v>5.66</v>
      </c>
      <c r="F854" s="457">
        <v>0</v>
      </c>
      <c r="G854" s="448">
        <v>5.66</v>
      </c>
    </row>
    <row r="855" spans="1:7">
      <c r="A855" s="455" t="s">
        <v>2201</v>
      </c>
      <c r="B855" s="456">
        <v>0</v>
      </c>
      <c r="C855" s="456">
        <v>0</v>
      </c>
      <c r="D855" s="446">
        <v>0</v>
      </c>
      <c r="E855" s="457">
        <v>1.1499999999999999</v>
      </c>
      <c r="F855" s="457">
        <v>0</v>
      </c>
      <c r="G855" s="448">
        <v>1.1499999999999999</v>
      </c>
    </row>
    <row r="856" spans="1:7">
      <c r="A856" s="455" t="s">
        <v>2202</v>
      </c>
      <c r="B856" s="456">
        <v>0</v>
      </c>
      <c r="C856" s="456">
        <v>0</v>
      </c>
      <c r="D856" s="446">
        <v>0</v>
      </c>
      <c r="E856" s="457">
        <v>0.59</v>
      </c>
      <c r="F856" s="457">
        <v>0</v>
      </c>
      <c r="G856" s="448">
        <v>0.59</v>
      </c>
    </row>
    <row r="857" spans="1:7">
      <c r="A857" s="458" t="s">
        <v>1614</v>
      </c>
      <c r="B857" s="456"/>
      <c r="C857" s="456"/>
      <c r="D857" s="456"/>
      <c r="E857" s="456"/>
      <c r="F857" s="456"/>
      <c r="G857" s="456"/>
    </row>
    <row r="858" spans="1:7">
      <c r="A858" s="455" t="s">
        <v>2203</v>
      </c>
      <c r="B858" s="456">
        <v>0</v>
      </c>
      <c r="C858" s="456">
        <v>0</v>
      </c>
      <c r="D858" s="446">
        <v>0</v>
      </c>
      <c r="E858" s="457">
        <v>0</v>
      </c>
      <c r="F858" s="457">
        <v>0.05</v>
      </c>
      <c r="G858" s="448">
        <v>0.05</v>
      </c>
    </row>
    <row r="859" spans="1:7">
      <c r="A859" s="455" t="s">
        <v>2194</v>
      </c>
      <c r="B859" s="456">
        <v>0</v>
      </c>
      <c r="C859" s="456">
        <v>0</v>
      </c>
      <c r="D859" s="446">
        <v>0</v>
      </c>
      <c r="E859" s="457">
        <v>0</v>
      </c>
      <c r="F859" s="457">
        <v>0.45</v>
      </c>
      <c r="G859" s="448">
        <v>0.45</v>
      </c>
    </row>
    <row r="860" spans="1:7">
      <c r="A860" s="449" t="s">
        <v>2204</v>
      </c>
      <c r="B860" s="450">
        <v>0</v>
      </c>
      <c r="C860" s="450">
        <v>0</v>
      </c>
      <c r="D860" s="450">
        <v>0</v>
      </c>
      <c r="E860" s="451">
        <v>45.73</v>
      </c>
      <c r="F860" s="451">
        <v>0</v>
      </c>
      <c r="G860" s="452">
        <v>45.73</v>
      </c>
    </row>
    <row r="861" spans="1:7">
      <c r="A861" s="455" t="s">
        <v>1609</v>
      </c>
      <c r="B861" s="456"/>
      <c r="C861" s="456"/>
      <c r="D861" s="456"/>
      <c r="E861" s="456"/>
      <c r="F861" s="456"/>
      <c r="G861" s="456"/>
    </row>
    <row r="862" spans="1:7" ht="20.25">
      <c r="A862" s="455" t="s">
        <v>2205</v>
      </c>
      <c r="B862" s="456">
        <v>0</v>
      </c>
      <c r="C862" s="456">
        <v>0</v>
      </c>
      <c r="D862" s="446">
        <v>0</v>
      </c>
      <c r="E862" s="457">
        <v>38.01</v>
      </c>
      <c r="F862" s="457">
        <v>0</v>
      </c>
      <c r="G862" s="448">
        <v>38.01</v>
      </c>
    </row>
    <row r="863" spans="1:7">
      <c r="A863" s="455" t="s">
        <v>2192</v>
      </c>
      <c r="B863" s="456">
        <v>0</v>
      </c>
      <c r="C863" s="456">
        <v>0</v>
      </c>
      <c r="D863" s="446">
        <v>0</v>
      </c>
      <c r="E863" s="457">
        <v>0.64</v>
      </c>
      <c r="F863" s="457">
        <v>0</v>
      </c>
      <c r="G863" s="448">
        <v>0.64</v>
      </c>
    </row>
    <row r="864" spans="1:7">
      <c r="A864" s="455" t="s">
        <v>2206</v>
      </c>
      <c r="B864" s="456">
        <v>0</v>
      </c>
      <c r="C864" s="456">
        <v>0</v>
      </c>
      <c r="D864" s="446">
        <v>0</v>
      </c>
      <c r="E864" s="457">
        <v>2.36</v>
      </c>
      <c r="F864" s="457">
        <v>0</v>
      </c>
      <c r="G864" s="448">
        <v>2.36</v>
      </c>
    </row>
    <row r="865" spans="1:7">
      <c r="A865" s="455" t="s">
        <v>2207</v>
      </c>
      <c r="B865" s="456">
        <v>0</v>
      </c>
      <c r="C865" s="456">
        <v>0</v>
      </c>
      <c r="D865" s="446">
        <v>0</v>
      </c>
      <c r="E865" s="457">
        <v>0.96</v>
      </c>
      <c r="F865" s="457">
        <v>0</v>
      </c>
      <c r="G865" s="448">
        <v>0.96</v>
      </c>
    </row>
    <row r="866" spans="1:7">
      <c r="A866" s="455" t="s">
        <v>2208</v>
      </c>
      <c r="B866" s="456">
        <v>0</v>
      </c>
      <c r="C866" s="456">
        <v>0</v>
      </c>
      <c r="D866" s="446">
        <v>0</v>
      </c>
      <c r="E866" s="457">
        <v>3.76</v>
      </c>
      <c r="F866" s="457">
        <v>0</v>
      </c>
      <c r="G866" s="448">
        <v>3.76</v>
      </c>
    </row>
    <row r="867" spans="1:7">
      <c r="A867" s="458" t="s">
        <v>1614</v>
      </c>
      <c r="B867" s="456"/>
      <c r="C867" s="456"/>
      <c r="D867" s="456"/>
      <c r="E867" s="456"/>
      <c r="F867" s="456"/>
      <c r="G867" s="456"/>
    </row>
    <row r="868" spans="1:7">
      <c r="A868" s="449" t="s">
        <v>1659</v>
      </c>
      <c r="B868" s="450">
        <v>24.51</v>
      </c>
      <c r="C868" s="450">
        <v>0</v>
      </c>
      <c r="D868" s="450">
        <v>24.51</v>
      </c>
      <c r="E868" s="451">
        <v>18.28</v>
      </c>
      <c r="F868" s="451">
        <v>0</v>
      </c>
      <c r="G868" s="452">
        <v>18.28</v>
      </c>
    </row>
    <row r="869" spans="1:7">
      <c r="A869" s="455" t="s">
        <v>1609</v>
      </c>
      <c r="B869" s="456"/>
      <c r="C869" s="456"/>
      <c r="D869" s="456"/>
      <c r="E869" s="456"/>
      <c r="F869" s="456"/>
      <c r="G869" s="456"/>
    </row>
    <row r="870" spans="1:7">
      <c r="A870" s="455" t="s">
        <v>1660</v>
      </c>
      <c r="B870" s="456">
        <v>20.6</v>
      </c>
      <c r="C870" s="456">
        <v>0</v>
      </c>
      <c r="D870" s="446">
        <v>20.6</v>
      </c>
      <c r="E870" s="457">
        <v>14.2</v>
      </c>
      <c r="F870" s="457">
        <v>0</v>
      </c>
      <c r="G870" s="448">
        <v>14.2</v>
      </c>
    </row>
    <row r="871" spans="1:7">
      <c r="A871" s="455" t="s">
        <v>2209</v>
      </c>
      <c r="B871" s="456">
        <v>2.48</v>
      </c>
      <c r="C871" s="456">
        <v>0</v>
      </c>
      <c r="D871" s="446">
        <v>2.48</v>
      </c>
      <c r="E871" s="457">
        <v>2.4300000000000002</v>
      </c>
      <c r="F871" s="457">
        <v>0</v>
      </c>
      <c r="G871" s="448">
        <v>2.4300000000000002</v>
      </c>
    </row>
    <row r="872" spans="1:7">
      <c r="A872" s="455" t="s">
        <v>2210</v>
      </c>
      <c r="B872" s="456">
        <v>0.32</v>
      </c>
      <c r="C872" s="456">
        <v>0</v>
      </c>
      <c r="D872" s="446">
        <v>0.32</v>
      </c>
      <c r="E872" s="457">
        <v>0.36</v>
      </c>
      <c r="F872" s="457">
        <v>0</v>
      </c>
      <c r="G872" s="448">
        <v>0.36</v>
      </c>
    </row>
    <row r="873" spans="1:7">
      <c r="A873" s="455" t="s">
        <v>2211</v>
      </c>
      <c r="B873" s="456">
        <v>1.1100000000000001</v>
      </c>
      <c r="C873" s="456">
        <v>0</v>
      </c>
      <c r="D873" s="446">
        <v>1.1100000000000001</v>
      </c>
      <c r="E873" s="457">
        <v>1.28</v>
      </c>
      <c r="F873" s="457">
        <v>0</v>
      </c>
      <c r="G873" s="448">
        <v>1.28</v>
      </c>
    </row>
    <row r="874" spans="1:7">
      <c r="A874" s="458" t="s">
        <v>1614</v>
      </c>
      <c r="B874" s="456"/>
      <c r="C874" s="456"/>
      <c r="D874" s="456"/>
      <c r="E874" s="456"/>
      <c r="F874" s="456"/>
      <c r="G874" s="456"/>
    </row>
    <row r="875" spans="1:7">
      <c r="A875" s="455" t="s">
        <v>2212</v>
      </c>
      <c r="B875" s="456">
        <v>0</v>
      </c>
      <c r="C875" s="456">
        <v>0</v>
      </c>
      <c r="D875" s="446">
        <v>0</v>
      </c>
      <c r="E875" s="457">
        <v>0</v>
      </c>
      <c r="F875" s="457">
        <v>0</v>
      </c>
      <c r="G875" s="448">
        <v>0</v>
      </c>
    </row>
    <row r="876" spans="1:7">
      <c r="A876" s="480" t="s">
        <v>2213</v>
      </c>
      <c r="B876" s="477">
        <v>7.1</v>
      </c>
      <c r="C876" s="477">
        <v>0.13</v>
      </c>
      <c r="D876" s="477">
        <v>7.23</v>
      </c>
      <c r="E876" s="481">
        <v>6.73</v>
      </c>
      <c r="F876" s="481">
        <v>0.13</v>
      </c>
      <c r="G876" s="479">
        <v>6.86</v>
      </c>
    </row>
    <row r="877" spans="1:7">
      <c r="A877" s="493" t="s">
        <v>2214</v>
      </c>
      <c r="B877" s="494">
        <v>7.1</v>
      </c>
      <c r="C877" s="494">
        <v>0.13</v>
      </c>
      <c r="D877" s="494">
        <v>7.23</v>
      </c>
      <c r="E877" s="495">
        <v>6.73</v>
      </c>
      <c r="F877" s="495">
        <v>0.13</v>
      </c>
      <c r="G877" s="496">
        <v>6.86</v>
      </c>
    </row>
    <row r="878" spans="1:7">
      <c r="A878" s="455" t="s">
        <v>1609</v>
      </c>
      <c r="B878" s="456"/>
      <c r="C878" s="456"/>
      <c r="D878" s="456"/>
      <c r="E878" s="456"/>
      <c r="F878" s="456"/>
    </row>
    <row r="879" spans="1:7">
      <c r="A879" s="455" t="s">
        <v>2215</v>
      </c>
      <c r="B879" s="456">
        <v>7.1</v>
      </c>
      <c r="C879" s="456">
        <v>0</v>
      </c>
      <c r="D879" s="446">
        <v>7.1</v>
      </c>
      <c r="E879" s="457">
        <v>6.73</v>
      </c>
      <c r="F879" s="457">
        <v>0</v>
      </c>
      <c r="G879" s="448">
        <v>6.73</v>
      </c>
    </row>
    <row r="880" spans="1:7">
      <c r="A880" s="458" t="s">
        <v>1614</v>
      </c>
      <c r="B880" s="456"/>
      <c r="C880" s="456"/>
      <c r="D880" s="456"/>
      <c r="E880" s="456"/>
      <c r="F880" s="456"/>
    </row>
    <row r="881" spans="1:7">
      <c r="A881" s="455" t="s">
        <v>2216</v>
      </c>
      <c r="B881" s="456">
        <v>0</v>
      </c>
      <c r="C881" s="456">
        <v>0.13</v>
      </c>
      <c r="D881" s="446">
        <v>0.13</v>
      </c>
      <c r="E881" s="457">
        <v>0</v>
      </c>
      <c r="F881" s="457">
        <v>0.13</v>
      </c>
      <c r="G881" s="448">
        <v>0.13</v>
      </c>
    </row>
    <row r="882" spans="1:7">
      <c r="A882" s="445" t="s">
        <v>2217</v>
      </c>
      <c r="B882" s="446">
        <v>6.45</v>
      </c>
      <c r="C882" s="446">
        <v>11.93</v>
      </c>
      <c r="D882" s="446">
        <v>18.38</v>
      </c>
      <c r="E882" s="447">
        <v>15</v>
      </c>
      <c r="F882" s="447">
        <v>11.93</v>
      </c>
      <c r="G882" s="448">
        <v>26.93</v>
      </c>
    </row>
    <row r="883" spans="1:7">
      <c r="A883" s="449" t="s">
        <v>2218</v>
      </c>
      <c r="B883" s="450">
        <v>6.45</v>
      </c>
      <c r="C883" s="450">
        <v>11.93</v>
      </c>
      <c r="D883" s="450">
        <v>18.38</v>
      </c>
      <c r="E883" s="451">
        <v>15</v>
      </c>
      <c r="F883" s="451">
        <v>11.93</v>
      </c>
      <c r="G883" s="452">
        <v>26.93</v>
      </c>
    </row>
    <row r="884" spans="1:7">
      <c r="A884" s="455" t="s">
        <v>1609</v>
      </c>
      <c r="B884" s="456"/>
      <c r="C884" s="456"/>
      <c r="D884" s="456"/>
      <c r="E884" s="456"/>
      <c r="F884" s="456"/>
    </row>
    <row r="885" spans="1:7">
      <c r="A885" s="455" t="s">
        <v>2219</v>
      </c>
      <c r="B885" s="456">
        <v>4.42</v>
      </c>
      <c r="C885" s="456">
        <v>0</v>
      </c>
      <c r="D885" s="446">
        <v>4.42</v>
      </c>
      <c r="E885" s="457">
        <v>6.17</v>
      </c>
      <c r="F885" s="457">
        <v>0</v>
      </c>
      <c r="G885" s="448">
        <v>6.17</v>
      </c>
    </row>
    <row r="886" spans="1:7">
      <c r="A886" s="455" t="s">
        <v>2220</v>
      </c>
      <c r="B886" s="456">
        <v>1.89</v>
      </c>
      <c r="C886" s="456">
        <v>0</v>
      </c>
      <c r="D886" s="446">
        <v>1.89</v>
      </c>
      <c r="E886" s="457">
        <v>8.69</v>
      </c>
      <c r="F886" s="457">
        <v>0</v>
      </c>
      <c r="G886" s="448">
        <v>8.69</v>
      </c>
    </row>
    <row r="887" spans="1:7">
      <c r="A887" s="455" t="s">
        <v>2221</v>
      </c>
      <c r="B887" s="456">
        <v>0.03</v>
      </c>
      <c r="C887" s="456">
        <v>0</v>
      </c>
      <c r="D887" s="446">
        <v>0.03</v>
      </c>
      <c r="E887" s="457">
        <v>0.03</v>
      </c>
      <c r="F887" s="457">
        <v>0</v>
      </c>
      <c r="G887" s="448">
        <v>0.03</v>
      </c>
    </row>
    <row r="888" spans="1:7">
      <c r="A888" s="455" t="s">
        <v>2222</v>
      </c>
      <c r="B888" s="456">
        <v>0.12</v>
      </c>
      <c r="C888" s="456">
        <v>0</v>
      </c>
      <c r="D888" s="446">
        <v>0.12</v>
      </c>
      <c r="E888" s="457">
        <v>0.12</v>
      </c>
      <c r="F888" s="457">
        <v>0</v>
      </c>
      <c r="G888" s="448">
        <v>0.12</v>
      </c>
    </row>
    <row r="889" spans="1:7">
      <c r="A889" s="458" t="s">
        <v>1614</v>
      </c>
      <c r="B889" s="456"/>
      <c r="C889" s="456"/>
      <c r="D889" s="456"/>
      <c r="E889" s="456"/>
      <c r="F889" s="456"/>
    </row>
    <row r="890" spans="1:7">
      <c r="A890" s="455" t="s">
        <v>2223</v>
      </c>
      <c r="B890" s="456">
        <v>0</v>
      </c>
      <c r="C890" s="456">
        <v>8.81</v>
      </c>
      <c r="D890" s="446">
        <v>8.81</v>
      </c>
      <c r="E890" s="457">
        <v>0</v>
      </c>
      <c r="F890" s="457">
        <v>8.81</v>
      </c>
      <c r="G890" s="448">
        <v>8.81</v>
      </c>
    </row>
    <row r="891" spans="1:7">
      <c r="A891" s="455" t="s">
        <v>2224</v>
      </c>
      <c r="B891" s="456">
        <v>0</v>
      </c>
      <c r="C891" s="456">
        <v>1.99</v>
      </c>
      <c r="D891" s="446">
        <v>1.99</v>
      </c>
      <c r="E891" s="457">
        <v>0</v>
      </c>
      <c r="F891" s="457">
        <v>1.99</v>
      </c>
      <c r="G891" s="448">
        <v>1.99</v>
      </c>
    </row>
    <row r="892" spans="1:7">
      <c r="A892" s="455" t="s">
        <v>2225</v>
      </c>
      <c r="B892" s="456">
        <v>0</v>
      </c>
      <c r="C892" s="456">
        <v>1.1299999999999999</v>
      </c>
      <c r="D892" s="446">
        <v>1.1299999999999999</v>
      </c>
      <c r="E892" s="457">
        <v>0</v>
      </c>
      <c r="F892" s="457">
        <v>1.1299999999999999</v>
      </c>
      <c r="G892" s="448">
        <v>1.1299999999999999</v>
      </c>
    </row>
    <row r="893" spans="1:7">
      <c r="A893" s="445" t="s">
        <v>2226</v>
      </c>
      <c r="B893" s="446">
        <v>7.51</v>
      </c>
      <c r="C893" s="446">
        <v>4.5</v>
      </c>
      <c r="D893" s="446">
        <v>12.01</v>
      </c>
      <c r="E893" s="447">
        <v>9</v>
      </c>
      <c r="F893" s="447">
        <v>4.5</v>
      </c>
      <c r="G893" s="448">
        <v>13.5</v>
      </c>
    </row>
    <row r="894" spans="1:7">
      <c r="A894" s="449" t="s">
        <v>2227</v>
      </c>
      <c r="B894" s="450">
        <v>7.51</v>
      </c>
      <c r="C894" s="450">
        <v>4.5</v>
      </c>
      <c r="D894" s="450">
        <v>12.01</v>
      </c>
      <c r="E894" s="451">
        <v>9</v>
      </c>
      <c r="F894" s="451">
        <v>4.5</v>
      </c>
      <c r="G894" s="452">
        <v>13.5</v>
      </c>
    </row>
    <row r="895" spans="1:7">
      <c r="A895" s="455" t="s">
        <v>1609</v>
      </c>
      <c r="B895" s="456"/>
      <c r="C895" s="456"/>
      <c r="D895" s="456"/>
      <c r="E895" s="456"/>
      <c r="F895" s="456"/>
    </row>
    <row r="896" spans="1:7">
      <c r="A896" s="455" t="s">
        <v>2228</v>
      </c>
      <c r="B896" s="456">
        <v>3.42</v>
      </c>
      <c r="C896" s="456">
        <v>0</v>
      </c>
      <c r="D896" s="446">
        <v>3.42</v>
      </c>
      <c r="E896" s="457">
        <v>4.9000000000000004</v>
      </c>
      <c r="F896" s="457">
        <v>0</v>
      </c>
      <c r="G896" s="448">
        <v>4.9000000000000004</v>
      </c>
    </row>
    <row r="897" spans="1:7">
      <c r="A897" s="455" t="s">
        <v>2220</v>
      </c>
      <c r="B897" s="456">
        <v>4.08</v>
      </c>
      <c r="C897" s="456">
        <v>0</v>
      </c>
      <c r="D897" s="446">
        <v>4.08</v>
      </c>
      <c r="E897" s="457">
        <v>4.08</v>
      </c>
      <c r="F897" s="457">
        <v>0</v>
      </c>
      <c r="G897" s="448">
        <v>4.08</v>
      </c>
    </row>
    <row r="898" spans="1:7">
      <c r="A898" s="455" t="s">
        <v>2221</v>
      </c>
      <c r="B898" s="456">
        <v>0.01</v>
      </c>
      <c r="C898" s="456">
        <v>0</v>
      </c>
      <c r="D898" s="446">
        <v>0.01</v>
      </c>
      <c r="E898" s="457">
        <v>0.01</v>
      </c>
      <c r="F898" s="457">
        <v>0</v>
      </c>
      <c r="G898" s="448">
        <v>0.01</v>
      </c>
    </row>
    <row r="899" spans="1:7">
      <c r="A899" s="458" t="s">
        <v>1614</v>
      </c>
      <c r="B899" s="456"/>
      <c r="C899" s="456"/>
      <c r="D899" s="456"/>
      <c r="E899" s="456"/>
      <c r="F899" s="456"/>
    </row>
    <row r="900" spans="1:7">
      <c r="A900" s="455" t="s">
        <v>2229</v>
      </c>
      <c r="B900" s="456">
        <v>0</v>
      </c>
      <c r="C900" s="456">
        <v>4.5</v>
      </c>
      <c r="D900" s="446">
        <v>4.5</v>
      </c>
      <c r="E900" s="457">
        <v>0</v>
      </c>
      <c r="F900" s="457">
        <v>4.5</v>
      </c>
      <c r="G900" s="448">
        <v>4.5</v>
      </c>
    </row>
    <row r="901" spans="1:7">
      <c r="A901" s="445" t="s">
        <v>2230</v>
      </c>
      <c r="B901" s="446">
        <v>237.96</v>
      </c>
      <c r="C901" s="446">
        <v>0</v>
      </c>
      <c r="D901" s="446">
        <v>237.96</v>
      </c>
      <c r="E901" s="447">
        <v>276.95999999999998</v>
      </c>
      <c r="F901" s="447">
        <v>0</v>
      </c>
      <c r="G901" s="448">
        <v>276.95999999999998</v>
      </c>
    </row>
    <row r="902" spans="1:7">
      <c r="A902" s="449" t="s">
        <v>2231</v>
      </c>
      <c r="B902" s="450">
        <v>237.96</v>
      </c>
      <c r="C902" s="450">
        <v>0</v>
      </c>
      <c r="D902" s="450">
        <v>237.96</v>
      </c>
      <c r="E902" s="451">
        <v>276.95999999999998</v>
      </c>
      <c r="F902" s="451">
        <v>0</v>
      </c>
      <c r="G902" s="452">
        <v>276.95999999999998</v>
      </c>
    </row>
    <row r="903" spans="1:7">
      <c r="A903" s="455" t="s">
        <v>1609</v>
      </c>
      <c r="B903" s="456"/>
      <c r="C903" s="456"/>
      <c r="D903" s="456"/>
      <c r="E903" s="456"/>
      <c r="F903" s="456"/>
    </row>
    <row r="904" spans="1:7">
      <c r="A904" s="455" t="s">
        <v>2232</v>
      </c>
      <c r="B904" s="456">
        <v>237.96</v>
      </c>
      <c r="C904" s="456">
        <v>0</v>
      </c>
      <c r="D904" s="446">
        <v>237.96</v>
      </c>
      <c r="E904" s="457">
        <v>276.95999999999998</v>
      </c>
      <c r="F904" s="457">
        <v>0</v>
      </c>
      <c r="G904" s="448">
        <v>276.95999999999998</v>
      </c>
    </row>
    <row r="905" spans="1:7">
      <c r="A905" s="458" t="s">
        <v>1614</v>
      </c>
      <c r="B905" s="456"/>
      <c r="C905" s="456"/>
      <c r="D905" s="456"/>
      <c r="E905" s="456"/>
      <c r="F905" s="456"/>
    </row>
    <row r="906" spans="1:7">
      <c r="A906" s="445" t="s">
        <v>1682</v>
      </c>
      <c r="B906" s="446">
        <v>15.66</v>
      </c>
      <c r="C906" s="446">
        <v>0.94</v>
      </c>
      <c r="D906" s="446">
        <v>16.600000000000001</v>
      </c>
      <c r="E906" s="447">
        <v>17.96</v>
      </c>
      <c r="F906" s="447">
        <v>0.94</v>
      </c>
      <c r="G906" s="448">
        <v>18.899999999999999</v>
      </c>
    </row>
    <row r="907" spans="1:7">
      <c r="A907" s="449" t="s">
        <v>2233</v>
      </c>
      <c r="B907" s="450">
        <v>15.66</v>
      </c>
      <c r="C907" s="450">
        <v>0.94</v>
      </c>
      <c r="D907" s="450">
        <v>16.600000000000001</v>
      </c>
      <c r="E907" s="451">
        <v>17.96</v>
      </c>
      <c r="F907" s="451">
        <v>0.94</v>
      </c>
      <c r="G907" s="452">
        <v>18.899999999999999</v>
      </c>
    </row>
    <row r="908" spans="1:7">
      <c r="A908" s="455" t="s">
        <v>1609</v>
      </c>
      <c r="B908" s="456"/>
      <c r="C908" s="456"/>
      <c r="D908" s="456"/>
      <c r="E908" s="456"/>
      <c r="F908" s="456"/>
    </row>
    <row r="909" spans="1:7">
      <c r="A909" s="455" t="s">
        <v>2234</v>
      </c>
      <c r="B909" s="456">
        <v>15.66</v>
      </c>
      <c r="C909" s="456">
        <v>0</v>
      </c>
      <c r="D909" s="446">
        <v>15.66</v>
      </c>
      <c r="E909" s="457">
        <v>17.96</v>
      </c>
      <c r="F909" s="457">
        <v>0</v>
      </c>
      <c r="G909" s="448">
        <v>17.96</v>
      </c>
    </row>
    <row r="910" spans="1:7">
      <c r="A910" s="458" t="s">
        <v>1614</v>
      </c>
      <c r="B910" s="456"/>
      <c r="C910" s="456"/>
      <c r="D910" s="456"/>
      <c r="E910" s="456"/>
      <c r="F910" s="456"/>
    </row>
    <row r="911" spans="1:7">
      <c r="A911" s="455" t="s">
        <v>2117</v>
      </c>
      <c r="B911" s="456">
        <v>0</v>
      </c>
      <c r="C911" s="456">
        <v>0.94</v>
      </c>
      <c r="D911" s="446">
        <v>0.94</v>
      </c>
      <c r="E911" s="457">
        <v>0</v>
      </c>
      <c r="F911" s="457">
        <v>0.94</v>
      </c>
      <c r="G911" s="448">
        <v>0.94</v>
      </c>
    </row>
    <row r="912" spans="1:7">
      <c r="A912" s="445" t="s">
        <v>2235</v>
      </c>
      <c r="B912" s="446">
        <v>5.16</v>
      </c>
      <c r="C912" s="446">
        <v>0.26</v>
      </c>
      <c r="D912" s="446">
        <v>5.42</v>
      </c>
      <c r="E912" s="447">
        <v>6.14</v>
      </c>
      <c r="F912" s="447">
        <v>0.26</v>
      </c>
      <c r="G912" s="448">
        <v>6.4</v>
      </c>
    </row>
    <row r="913" spans="1:9">
      <c r="A913" s="449" t="s">
        <v>2236</v>
      </c>
      <c r="B913" s="450">
        <v>5.16</v>
      </c>
      <c r="C913" s="450">
        <v>0.26</v>
      </c>
      <c r="D913" s="450">
        <v>5.42</v>
      </c>
      <c r="E913" s="451">
        <v>6.14</v>
      </c>
      <c r="F913" s="451">
        <v>0.26</v>
      </c>
      <c r="G913" s="452">
        <v>6.4</v>
      </c>
    </row>
    <row r="914" spans="1:9">
      <c r="A914" s="455" t="s">
        <v>1609</v>
      </c>
      <c r="B914" s="456"/>
      <c r="C914" s="456"/>
      <c r="D914" s="456"/>
      <c r="E914" s="456"/>
      <c r="F914" s="456"/>
    </row>
    <row r="915" spans="1:9">
      <c r="A915" s="455" t="s">
        <v>1866</v>
      </c>
      <c r="B915" s="456">
        <v>3.96</v>
      </c>
      <c r="C915" s="456">
        <v>0</v>
      </c>
      <c r="D915" s="446">
        <v>3.96</v>
      </c>
      <c r="E915" s="457">
        <v>4.9000000000000004</v>
      </c>
      <c r="F915" s="457">
        <v>0</v>
      </c>
      <c r="G915" s="448">
        <v>4.9000000000000004</v>
      </c>
    </row>
    <row r="916" spans="1:9">
      <c r="A916" s="455" t="s">
        <v>2237</v>
      </c>
      <c r="B916" s="456">
        <v>1.1499999999999999</v>
      </c>
      <c r="C916" s="456">
        <v>0</v>
      </c>
      <c r="D916" s="446">
        <v>1.1499999999999999</v>
      </c>
      <c r="E916" s="457">
        <v>1.21</v>
      </c>
      <c r="F916" s="457">
        <v>0</v>
      </c>
      <c r="G916" s="448">
        <v>1.21</v>
      </c>
    </row>
    <row r="917" spans="1:9">
      <c r="A917" s="455" t="s">
        <v>2221</v>
      </c>
      <c r="B917" s="456">
        <v>0.04</v>
      </c>
      <c r="C917" s="456">
        <v>0</v>
      </c>
      <c r="D917" s="446">
        <v>0.04</v>
      </c>
      <c r="E917" s="457">
        <v>0.03</v>
      </c>
      <c r="F917" s="457">
        <v>0</v>
      </c>
      <c r="G917" s="448">
        <v>0.03</v>
      </c>
    </row>
    <row r="918" spans="1:9">
      <c r="A918" s="458" t="s">
        <v>1614</v>
      </c>
      <c r="B918" s="456"/>
      <c r="C918" s="456"/>
      <c r="D918" s="456"/>
      <c r="E918" s="456"/>
      <c r="F918" s="456"/>
    </row>
    <row r="919" spans="1:9">
      <c r="A919" s="455" t="s">
        <v>2238</v>
      </c>
      <c r="B919" s="456">
        <v>0</v>
      </c>
      <c r="C919" s="456">
        <v>0.26</v>
      </c>
      <c r="D919" s="446">
        <v>0.26</v>
      </c>
      <c r="E919" s="457">
        <v>0</v>
      </c>
      <c r="F919" s="457">
        <v>0.26</v>
      </c>
      <c r="G919" s="448">
        <v>0.26</v>
      </c>
    </row>
    <row r="920" spans="1:9">
      <c r="A920" s="445" t="s">
        <v>2239</v>
      </c>
      <c r="B920" s="456">
        <v>9.07</v>
      </c>
      <c r="C920" s="456">
        <v>0.37</v>
      </c>
      <c r="D920" s="446">
        <v>9.44</v>
      </c>
      <c r="E920" s="457">
        <v>16.3</v>
      </c>
      <c r="F920" s="457">
        <v>2.87</v>
      </c>
      <c r="G920" s="448">
        <v>19.170000000000002</v>
      </c>
    </row>
    <row r="921" spans="1:9">
      <c r="A921" s="449" t="s">
        <v>2240</v>
      </c>
      <c r="B921" s="456">
        <v>9.07</v>
      </c>
      <c r="C921" s="456">
        <v>0.37</v>
      </c>
      <c r="D921" s="446">
        <v>9.44</v>
      </c>
      <c r="E921" s="457">
        <v>16.3</v>
      </c>
      <c r="F921" s="457">
        <v>2.87</v>
      </c>
      <c r="G921" s="448">
        <v>19.170000000000002</v>
      </c>
    </row>
    <row r="922" spans="1:9">
      <c r="A922" s="455" t="s">
        <v>1609</v>
      </c>
      <c r="B922" s="456"/>
      <c r="C922" s="456"/>
      <c r="D922" s="456"/>
      <c r="E922" s="456"/>
      <c r="F922" s="456"/>
    </row>
    <row r="923" spans="1:9">
      <c r="A923" s="455" t="s">
        <v>2139</v>
      </c>
      <c r="B923" s="456">
        <v>4.1100000000000003</v>
      </c>
      <c r="C923" s="456">
        <v>0</v>
      </c>
      <c r="D923" s="446">
        <v>4.1100000000000003</v>
      </c>
      <c r="E923" s="457">
        <v>4.6399999999999997</v>
      </c>
      <c r="F923" s="457">
        <v>0</v>
      </c>
      <c r="G923" s="448">
        <v>4.6399999999999997</v>
      </c>
      <c r="I923" s="453"/>
    </row>
    <row r="924" spans="1:9">
      <c r="A924" s="455" t="s">
        <v>2241</v>
      </c>
      <c r="B924" s="456">
        <v>4.91</v>
      </c>
      <c r="C924" s="456">
        <v>0</v>
      </c>
      <c r="D924" s="446">
        <v>4.91</v>
      </c>
      <c r="E924" s="457">
        <v>11.62</v>
      </c>
      <c r="F924" s="457">
        <v>0</v>
      </c>
      <c r="G924" s="448">
        <v>11.62</v>
      </c>
      <c r="I924" s="461"/>
    </row>
    <row r="925" spans="1:9">
      <c r="A925" s="455" t="s">
        <v>2242</v>
      </c>
      <c r="B925" s="456">
        <v>0.04</v>
      </c>
      <c r="C925" s="456">
        <v>0</v>
      </c>
      <c r="D925" s="446">
        <v>0.04</v>
      </c>
      <c r="E925" s="457">
        <v>0.04</v>
      </c>
      <c r="F925" s="457">
        <v>0</v>
      </c>
      <c r="G925" s="448">
        <v>0.04</v>
      </c>
      <c r="I925" s="510"/>
    </row>
    <row r="926" spans="1:9">
      <c r="A926" s="458" t="s">
        <v>1614</v>
      </c>
      <c r="B926" s="456"/>
      <c r="C926" s="456"/>
      <c r="D926" s="456"/>
      <c r="E926" s="456"/>
      <c r="F926" s="456"/>
      <c r="G926" s="456"/>
      <c r="I926" s="511"/>
    </row>
    <row r="927" spans="1:9">
      <c r="A927" s="455" t="s">
        <v>2243</v>
      </c>
      <c r="B927" s="456">
        <v>0</v>
      </c>
      <c r="C927" s="456">
        <v>0.37</v>
      </c>
      <c r="D927" s="446">
        <v>0.37</v>
      </c>
      <c r="E927" s="457">
        <v>0</v>
      </c>
      <c r="F927" s="457">
        <v>2.87</v>
      </c>
      <c r="G927" s="448">
        <v>2.87</v>
      </c>
      <c r="I927" s="504"/>
    </row>
    <row r="928" spans="1:9">
      <c r="A928" s="445" t="s">
        <v>2244</v>
      </c>
      <c r="B928" s="446">
        <v>44.49</v>
      </c>
      <c r="C928" s="446">
        <v>22.02</v>
      </c>
      <c r="D928" s="446">
        <v>66.510000000000005</v>
      </c>
      <c r="E928" s="447">
        <v>57.49</v>
      </c>
      <c r="F928" s="447">
        <v>6.02</v>
      </c>
      <c r="G928" s="448">
        <v>63.51</v>
      </c>
      <c r="I928" s="462"/>
    </row>
    <row r="929" spans="1:9">
      <c r="A929" s="449" t="s">
        <v>2245</v>
      </c>
      <c r="B929" s="450">
        <v>44.49</v>
      </c>
      <c r="C929" s="450">
        <v>22.02</v>
      </c>
      <c r="D929" s="450">
        <v>66.510000000000005</v>
      </c>
      <c r="E929" s="451">
        <v>57.49</v>
      </c>
      <c r="F929" s="451">
        <v>6.02</v>
      </c>
      <c r="G929" s="452">
        <v>63.51</v>
      </c>
      <c r="I929" s="464"/>
    </row>
    <row r="930" spans="1:9">
      <c r="A930" s="455" t="s">
        <v>1609</v>
      </c>
      <c r="B930" s="456"/>
      <c r="C930" s="456"/>
      <c r="D930" s="456"/>
      <c r="E930" s="456"/>
      <c r="F930" s="456"/>
      <c r="G930" s="456"/>
    </row>
    <row r="931" spans="1:9">
      <c r="A931" s="455" t="s">
        <v>2228</v>
      </c>
      <c r="B931" s="456">
        <v>15.7</v>
      </c>
      <c r="C931" s="456">
        <v>0</v>
      </c>
      <c r="D931" s="446">
        <v>15.7</v>
      </c>
      <c r="E931" s="457">
        <v>17.93</v>
      </c>
      <c r="F931" s="457">
        <v>0</v>
      </c>
      <c r="G931" s="448">
        <v>17.93</v>
      </c>
    </row>
    <row r="932" spans="1:9">
      <c r="A932" s="455" t="s">
        <v>2220</v>
      </c>
      <c r="B932" s="456">
        <v>28.66</v>
      </c>
      <c r="C932" s="456">
        <v>0</v>
      </c>
      <c r="D932" s="446">
        <v>28.66</v>
      </c>
      <c r="E932" s="457">
        <v>39.42</v>
      </c>
      <c r="F932" s="457">
        <v>0</v>
      </c>
      <c r="G932" s="448">
        <v>39.42</v>
      </c>
    </row>
    <row r="933" spans="1:9">
      <c r="A933" s="455" t="s">
        <v>2246</v>
      </c>
      <c r="B933" s="456">
        <v>0.14000000000000001</v>
      </c>
      <c r="C933" s="456">
        <v>0</v>
      </c>
      <c r="D933" s="446">
        <v>0.14000000000000001</v>
      </c>
      <c r="E933" s="457">
        <v>0.14000000000000001</v>
      </c>
      <c r="F933" s="457">
        <v>0</v>
      </c>
      <c r="G933" s="448">
        <v>0.14000000000000001</v>
      </c>
    </row>
    <row r="934" spans="1:9">
      <c r="A934" s="458" t="s">
        <v>1614</v>
      </c>
      <c r="B934" s="456"/>
      <c r="C934" s="456"/>
      <c r="D934" s="456"/>
      <c r="E934" s="456"/>
      <c r="F934" s="456"/>
      <c r="G934" s="456"/>
    </row>
    <row r="935" spans="1:9">
      <c r="A935" s="455" t="s">
        <v>2247</v>
      </c>
      <c r="B935" s="456">
        <v>0</v>
      </c>
      <c r="C935" s="456">
        <v>22.02</v>
      </c>
      <c r="D935" s="446">
        <v>22.02</v>
      </c>
      <c r="E935" s="457">
        <v>0</v>
      </c>
      <c r="F935" s="457">
        <v>6.02</v>
      </c>
      <c r="G935" s="448">
        <v>6.02</v>
      </c>
    </row>
    <row r="936" spans="1:9">
      <c r="A936" s="445" t="s">
        <v>2248</v>
      </c>
      <c r="B936" s="446">
        <v>9.2100000000000009</v>
      </c>
      <c r="C936" s="446">
        <v>1.81</v>
      </c>
      <c r="D936" s="446">
        <v>11.02</v>
      </c>
      <c r="E936" s="447">
        <v>11.24</v>
      </c>
      <c r="F936" s="447">
        <v>1.81</v>
      </c>
      <c r="G936" s="448">
        <v>13.05</v>
      </c>
    </row>
    <row r="937" spans="1:9">
      <c r="A937" s="449" t="s">
        <v>2249</v>
      </c>
      <c r="B937" s="450">
        <v>9.2100000000000009</v>
      </c>
      <c r="C937" s="450">
        <v>1.81</v>
      </c>
      <c r="D937" s="450">
        <v>11.02</v>
      </c>
      <c r="E937" s="451">
        <v>11.24</v>
      </c>
      <c r="F937" s="451">
        <v>1.81</v>
      </c>
      <c r="G937" s="452">
        <v>13.05</v>
      </c>
    </row>
    <row r="938" spans="1:9">
      <c r="A938" s="455" t="s">
        <v>1609</v>
      </c>
      <c r="B938" s="456"/>
      <c r="C938" s="456"/>
      <c r="D938" s="456"/>
      <c r="E938" s="456"/>
      <c r="F938" s="456"/>
      <c r="G938" s="456"/>
    </row>
    <row r="939" spans="1:9">
      <c r="A939" s="455" t="s">
        <v>2228</v>
      </c>
      <c r="B939" s="456">
        <v>9.18</v>
      </c>
      <c r="C939" s="456">
        <v>0</v>
      </c>
      <c r="D939" s="446">
        <v>9.18</v>
      </c>
      <c r="E939" s="457">
        <v>11.21</v>
      </c>
      <c r="F939" s="457">
        <v>0</v>
      </c>
      <c r="G939" s="448">
        <v>11.21</v>
      </c>
    </row>
    <row r="940" spans="1:9">
      <c r="A940" s="455" t="s">
        <v>2250</v>
      </c>
      <c r="B940" s="456">
        <v>0.03</v>
      </c>
      <c r="C940" s="456">
        <v>0</v>
      </c>
      <c r="D940" s="446">
        <v>0.03</v>
      </c>
      <c r="E940" s="457">
        <v>0.03</v>
      </c>
      <c r="F940" s="457">
        <v>0</v>
      </c>
      <c r="G940" s="448">
        <v>0.03</v>
      </c>
    </row>
    <row r="941" spans="1:9">
      <c r="A941" s="458" t="s">
        <v>1614</v>
      </c>
      <c r="B941" s="456"/>
      <c r="C941" s="456"/>
      <c r="D941" s="456"/>
      <c r="E941" s="456"/>
      <c r="F941" s="456"/>
      <c r="G941" s="456"/>
    </row>
    <row r="942" spans="1:9">
      <c r="A942" s="455" t="s">
        <v>2251</v>
      </c>
      <c r="B942" s="456">
        <v>0</v>
      </c>
      <c r="C942" s="456">
        <v>1.4</v>
      </c>
      <c r="D942" s="446">
        <v>1.4</v>
      </c>
      <c r="E942" s="457">
        <v>0</v>
      </c>
      <c r="F942" s="457">
        <v>1.3</v>
      </c>
      <c r="G942" s="448">
        <v>1.3</v>
      </c>
    </row>
    <row r="943" spans="1:9">
      <c r="A943" s="455" t="s">
        <v>2252</v>
      </c>
      <c r="B943" s="456">
        <v>0</v>
      </c>
      <c r="C943" s="456">
        <v>0.41</v>
      </c>
      <c r="D943" s="446">
        <v>0.41</v>
      </c>
      <c r="E943" s="457">
        <v>0</v>
      </c>
      <c r="F943" s="457">
        <v>0.51</v>
      </c>
      <c r="G943" s="448">
        <v>0.51</v>
      </c>
    </row>
    <row r="944" spans="1:9">
      <c r="A944" s="445" t="s">
        <v>2253</v>
      </c>
      <c r="B944" s="446">
        <v>5.13</v>
      </c>
      <c r="C944" s="446">
        <v>1.06</v>
      </c>
      <c r="D944" s="446">
        <v>6.19</v>
      </c>
      <c r="E944" s="447">
        <v>8.27</v>
      </c>
      <c r="F944" s="447">
        <v>1.06</v>
      </c>
      <c r="G944" s="448">
        <v>9.33</v>
      </c>
    </row>
    <row r="945" spans="1:7">
      <c r="A945" s="449" t="s">
        <v>2254</v>
      </c>
      <c r="B945" s="450">
        <v>5.13</v>
      </c>
      <c r="C945" s="450">
        <v>1.06</v>
      </c>
      <c r="D945" s="450">
        <v>6.19</v>
      </c>
      <c r="E945" s="451">
        <v>8.27</v>
      </c>
      <c r="F945" s="451">
        <v>1.06</v>
      </c>
      <c r="G945" s="452">
        <v>9.33</v>
      </c>
    </row>
    <row r="946" spans="1:7">
      <c r="A946" s="455" t="s">
        <v>1609</v>
      </c>
      <c r="B946" s="456"/>
      <c r="C946" s="456"/>
      <c r="D946" s="456"/>
      <c r="E946" s="456"/>
      <c r="F946" s="456"/>
      <c r="G946" s="456"/>
    </row>
    <row r="947" spans="1:7">
      <c r="A947" s="455" t="s">
        <v>2255</v>
      </c>
      <c r="B947" s="456">
        <v>4.88</v>
      </c>
      <c r="C947" s="456">
        <v>0</v>
      </c>
      <c r="D947" s="446">
        <v>4.88</v>
      </c>
      <c r="E947" s="457">
        <v>8.02</v>
      </c>
      <c r="F947" s="457">
        <v>0</v>
      </c>
      <c r="G947" s="448">
        <v>8.02</v>
      </c>
    </row>
    <row r="948" spans="1:7">
      <c r="A948" s="455" t="s">
        <v>2256</v>
      </c>
      <c r="B948" s="456">
        <v>0.02</v>
      </c>
      <c r="C948" s="456">
        <v>0</v>
      </c>
      <c r="D948" s="446">
        <v>0.02</v>
      </c>
      <c r="E948" s="457">
        <v>0.02</v>
      </c>
      <c r="F948" s="457">
        <v>0</v>
      </c>
      <c r="G948" s="448">
        <v>0.02</v>
      </c>
    </row>
    <row r="949" spans="1:7">
      <c r="A949" s="455" t="s">
        <v>2257</v>
      </c>
      <c r="B949" s="456">
        <v>0.23</v>
      </c>
      <c r="C949" s="456">
        <v>0</v>
      </c>
      <c r="D949" s="446">
        <v>0.23</v>
      </c>
      <c r="E949" s="457">
        <v>0.23</v>
      </c>
      <c r="F949" s="457">
        <v>0</v>
      </c>
      <c r="G949" s="448">
        <v>0.23</v>
      </c>
    </row>
    <row r="950" spans="1:7">
      <c r="A950" s="458" t="s">
        <v>1614</v>
      </c>
      <c r="B950" s="456"/>
      <c r="C950" s="456"/>
      <c r="D950" s="456"/>
      <c r="E950" s="456"/>
      <c r="F950" s="456"/>
      <c r="G950" s="456"/>
    </row>
    <row r="951" spans="1:7">
      <c r="A951" s="455" t="s">
        <v>2258</v>
      </c>
      <c r="B951" s="456">
        <v>0</v>
      </c>
      <c r="C951" s="456">
        <v>0.67</v>
      </c>
      <c r="D951" s="446">
        <v>0.67</v>
      </c>
      <c r="E951" s="457">
        <v>0</v>
      </c>
      <c r="F951" s="457">
        <v>0.94</v>
      </c>
      <c r="G951" s="448">
        <v>0.94</v>
      </c>
    </row>
    <row r="952" spans="1:7">
      <c r="A952" s="455" t="s">
        <v>2259</v>
      </c>
      <c r="B952" s="456">
        <v>0</v>
      </c>
      <c r="C952" s="456">
        <v>0.39</v>
      </c>
      <c r="D952" s="446">
        <v>0.39</v>
      </c>
      <c r="E952" s="457">
        <v>0</v>
      </c>
      <c r="F952" s="457">
        <v>0.12</v>
      </c>
      <c r="G952" s="448">
        <v>0.12</v>
      </c>
    </row>
    <row r="953" spans="1:7">
      <c r="A953" s="445" t="s">
        <v>2260</v>
      </c>
      <c r="B953" s="446">
        <v>5.14</v>
      </c>
      <c r="C953" s="446">
        <v>1.06</v>
      </c>
      <c r="D953" s="446">
        <v>6.2</v>
      </c>
      <c r="E953" s="447">
        <v>7.83</v>
      </c>
      <c r="F953" s="447">
        <v>1.06</v>
      </c>
      <c r="G953" s="448">
        <v>8.89</v>
      </c>
    </row>
    <row r="954" spans="1:7">
      <c r="A954" s="449" t="s">
        <v>2254</v>
      </c>
      <c r="B954" s="450">
        <v>5.14</v>
      </c>
      <c r="C954" s="450">
        <v>1.06</v>
      </c>
      <c r="D954" s="450">
        <v>6.2</v>
      </c>
      <c r="E954" s="451">
        <v>7.83</v>
      </c>
      <c r="F954" s="451">
        <v>1.06</v>
      </c>
      <c r="G954" s="452">
        <v>8.89</v>
      </c>
    </row>
    <row r="955" spans="1:7">
      <c r="A955" s="455" t="s">
        <v>1609</v>
      </c>
      <c r="B955" s="456"/>
      <c r="C955" s="456"/>
      <c r="D955" s="456"/>
      <c r="E955" s="456"/>
      <c r="F955" s="456"/>
      <c r="G955" s="456"/>
    </row>
    <row r="956" spans="1:7">
      <c r="A956" s="455" t="s">
        <v>2261</v>
      </c>
      <c r="B956" s="456">
        <v>4.93</v>
      </c>
      <c r="C956" s="456">
        <v>0</v>
      </c>
      <c r="D956" s="446">
        <v>4.93</v>
      </c>
      <c r="E956" s="457">
        <v>7.62</v>
      </c>
      <c r="F956" s="457">
        <v>0</v>
      </c>
      <c r="G956" s="448">
        <v>7.62</v>
      </c>
    </row>
    <row r="957" spans="1:7">
      <c r="A957" s="455" t="s">
        <v>2262</v>
      </c>
      <c r="B957" s="456">
        <v>0.02</v>
      </c>
      <c r="C957" s="456">
        <v>0</v>
      </c>
      <c r="D957" s="446">
        <v>0.02</v>
      </c>
      <c r="E957" s="457">
        <v>0.02</v>
      </c>
      <c r="F957" s="457">
        <v>0</v>
      </c>
      <c r="G957" s="448">
        <v>0.02</v>
      </c>
    </row>
    <row r="958" spans="1:7">
      <c r="A958" s="455" t="s">
        <v>2263</v>
      </c>
      <c r="B958" s="456">
        <v>0.19</v>
      </c>
      <c r="C958" s="456">
        <v>0</v>
      </c>
      <c r="D958" s="446">
        <v>0.19</v>
      </c>
      <c r="E958" s="457">
        <v>0.19</v>
      </c>
      <c r="F958" s="457">
        <v>0</v>
      </c>
      <c r="G958" s="448">
        <v>0.19</v>
      </c>
    </row>
    <row r="959" spans="1:7">
      <c r="A959" s="458" t="s">
        <v>1614</v>
      </c>
      <c r="B959" s="456"/>
      <c r="C959" s="456"/>
      <c r="D959" s="456"/>
      <c r="E959" s="456"/>
      <c r="F959" s="456"/>
      <c r="G959" s="456"/>
    </row>
    <row r="960" spans="1:7">
      <c r="A960" s="455" t="s">
        <v>2264</v>
      </c>
      <c r="B960" s="456">
        <v>0</v>
      </c>
      <c r="C960" s="456">
        <v>0.92</v>
      </c>
      <c r="D960" s="446">
        <v>0.92</v>
      </c>
      <c r="E960" s="457">
        <v>0</v>
      </c>
      <c r="F960" s="457">
        <v>0.9</v>
      </c>
      <c r="G960" s="448">
        <v>0.9</v>
      </c>
    </row>
    <row r="961" spans="1:11">
      <c r="A961" s="455" t="s">
        <v>2265</v>
      </c>
      <c r="B961" s="456">
        <v>0</v>
      </c>
      <c r="C961" s="456">
        <v>0.14000000000000001</v>
      </c>
      <c r="D961" s="446">
        <v>0.14000000000000001</v>
      </c>
      <c r="E961" s="457">
        <v>0</v>
      </c>
      <c r="F961" s="457">
        <v>0.16</v>
      </c>
      <c r="G961" s="448">
        <v>0.16</v>
      </c>
    </row>
    <row r="962" spans="1:11">
      <c r="A962" s="445" t="s">
        <v>2266</v>
      </c>
      <c r="B962" s="446">
        <v>4.8</v>
      </c>
      <c r="C962" s="446">
        <v>1.49</v>
      </c>
      <c r="D962" s="446">
        <v>6.28</v>
      </c>
      <c r="E962" s="447">
        <v>7.15</v>
      </c>
      <c r="F962" s="447">
        <v>1.49</v>
      </c>
      <c r="G962" s="448">
        <v>8.64</v>
      </c>
    </row>
    <row r="963" spans="1:11">
      <c r="A963" s="449" t="s">
        <v>2254</v>
      </c>
      <c r="B963" s="450">
        <v>4.8</v>
      </c>
      <c r="C963" s="450">
        <v>1.49</v>
      </c>
      <c r="D963" s="450">
        <v>6.28</v>
      </c>
      <c r="E963" s="451">
        <v>7.15</v>
      </c>
      <c r="F963" s="451">
        <v>1.49</v>
      </c>
      <c r="G963" s="452">
        <v>8.64</v>
      </c>
    </row>
    <row r="964" spans="1:11">
      <c r="A964" s="455" t="s">
        <v>1609</v>
      </c>
      <c r="B964" s="456"/>
      <c r="C964" s="456"/>
      <c r="D964" s="456"/>
      <c r="E964" s="456"/>
      <c r="F964" s="456"/>
      <c r="G964" s="456"/>
    </row>
    <row r="965" spans="1:11">
      <c r="A965" s="455" t="s">
        <v>2267</v>
      </c>
      <c r="B965" s="456">
        <v>4.62</v>
      </c>
      <c r="C965" s="456">
        <v>0</v>
      </c>
      <c r="D965" s="446">
        <v>4.62</v>
      </c>
      <c r="E965" s="457">
        <v>6.97</v>
      </c>
      <c r="F965" s="457">
        <v>0</v>
      </c>
      <c r="G965" s="448">
        <v>6.97</v>
      </c>
    </row>
    <row r="966" spans="1:11">
      <c r="A966" s="455" t="s">
        <v>2268</v>
      </c>
      <c r="B966" s="456">
        <v>0.01</v>
      </c>
      <c r="C966" s="456">
        <v>0</v>
      </c>
      <c r="D966" s="446">
        <v>0.01</v>
      </c>
      <c r="E966" s="457">
        <v>0.01</v>
      </c>
      <c r="F966" s="457">
        <v>0</v>
      </c>
      <c r="G966" s="448">
        <v>0.01</v>
      </c>
    </row>
    <row r="967" spans="1:11">
      <c r="A967" s="455" t="s">
        <v>2269</v>
      </c>
      <c r="B967" s="456">
        <v>0.17</v>
      </c>
      <c r="C967" s="456">
        <v>0</v>
      </c>
      <c r="D967" s="446">
        <v>0.17</v>
      </c>
      <c r="E967" s="457">
        <v>0.17</v>
      </c>
      <c r="F967" s="457">
        <v>0</v>
      </c>
      <c r="G967" s="448">
        <v>0.17</v>
      </c>
    </row>
    <row r="968" spans="1:11">
      <c r="A968" s="458" t="s">
        <v>1614</v>
      </c>
      <c r="B968" s="456"/>
      <c r="C968" s="456"/>
      <c r="D968" s="456"/>
      <c r="E968" s="456"/>
      <c r="F968" s="456"/>
      <c r="G968" s="456"/>
    </row>
    <row r="969" spans="1:11">
      <c r="A969" s="455" t="s">
        <v>2270</v>
      </c>
      <c r="B969" s="456">
        <v>0</v>
      </c>
      <c r="C969" s="456">
        <v>1.39</v>
      </c>
      <c r="D969" s="446">
        <v>1.39</v>
      </c>
      <c r="E969" s="457">
        <v>0</v>
      </c>
      <c r="F969" s="457">
        <v>1.24</v>
      </c>
      <c r="G969" s="448">
        <v>1.24</v>
      </c>
    </row>
    <row r="970" spans="1:11">
      <c r="A970" s="482" t="s">
        <v>2271</v>
      </c>
      <c r="B970" s="456">
        <v>0</v>
      </c>
      <c r="C970" s="456">
        <v>0.1</v>
      </c>
      <c r="D970" s="446">
        <v>0.1</v>
      </c>
      <c r="E970" s="457">
        <v>0</v>
      </c>
      <c r="F970" s="457">
        <v>0.25</v>
      </c>
      <c r="G970" s="448">
        <v>0.25</v>
      </c>
      <c r="J970" s="461"/>
      <c r="K970" s="461"/>
    </row>
    <row r="971" spans="1:11">
      <c r="A971" s="480" t="s">
        <v>2272</v>
      </c>
      <c r="B971" s="446">
        <v>5.62</v>
      </c>
      <c r="C971" s="446">
        <v>1.06</v>
      </c>
      <c r="D971" s="446">
        <v>6.68</v>
      </c>
      <c r="E971" s="447">
        <v>7.83</v>
      </c>
      <c r="F971" s="447">
        <v>1.06</v>
      </c>
      <c r="G971" s="448">
        <v>8.89</v>
      </c>
      <c r="J971" s="462"/>
      <c r="K971" s="462"/>
    </row>
    <row r="972" spans="1:11">
      <c r="A972" s="449" t="s">
        <v>2254</v>
      </c>
      <c r="B972" s="450">
        <v>5.62</v>
      </c>
      <c r="C972" s="450">
        <v>1.06</v>
      </c>
      <c r="D972" s="450">
        <v>6.68</v>
      </c>
      <c r="E972" s="451">
        <v>7.83</v>
      </c>
      <c r="F972" s="451">
        <v>1.06</v>
      </c>
      <c r="G972" s="452">
        <v>8.89</v>
      </c>
      <c r="J972" s="460"/>
      <c r="K972" s="460"/>
    </row>
    <row r="973" spans="1:11">
      <c r="A973" s="453" t="s">
        <v>1609</v>
      </c>
    </row>
    <row r="974" spans="1:11">
      <c r="A974" s="455" t="s">
        <v>2273</v>
      </c>
      <c r="B974" s="456">
        <v>5.5</v>
      </c>
      <c r="C974" s="456">
        <v>0</v>
      </c>
      <c r="D974" s="446">
        <v>5.5</v>
      </c>
      <c r="E974" s="457">
        <v>7.73</v>
      </c>
      <c r="F974" s="457">
        <v>0</v>
      </c>
      <c r="G974" s="448">
        <v>7.73</v>
      </c>
    </row>
    <row r="975" spans="1:11">
      <c r="A975" s="455" t="s">
        <v>2274</v>
      </c>
      <c r="B975" s="456">
        <v>0.02</v>
      </c>
      <c r="C975" s="456">
        <v>0</v>
      </c>
      <c r="D975" s="446">
        <v>0.02</v>
      </c>
      <c r="E975" s="457">
        <v>0.01</v>
      </c>
      <c r="F975" s="457">
        <v>0</v>
      </c>
      <c r="G975" s="448">
        <v>0.01</v>
      </c>
    </row>
    <row r="976" spans="1:11">
      <c r="A976" s="455" t="s">
        <v>2275</v>
      </c>
      <c r="B976" s="456">
        <v>0.1</v>
      </c>
      <c r="C976" s="456">
        <v>0</v>
      </c>
      <c r="D976" s="446">
        <v>0.1</v>
      </c>
      <c r="E976" s="457">
        <v>0.1</v>
      </c>
      <c r="F976" s="457">
        <v>0</v>
      </c>
      <c r="G976" s="448">
        <v>0.1</v>
      </c>
    </row>
    <row r="977" spans="1:10">
      <c r="A977" s="458" t="s">
        <v>1614</v>
      </c>
      <c r="B977" s="456"/>
      <c r="C977" s="456"/>
      <c r="D977" s="456"/>
      <c r="E977" s="456"/>
      <c r="F977" s="456"/>
    </row>
    <row r="978" spans="1:10">
      <c r="A978" s="455" t="s">
        <v>2276</v>
      </c>
      <c r="B978" s="456">
        <v>0</v>
      </c>
      <c r="C978" s="456">
        <v>0.96</v>
      </c>
      <c r="D978" s="446">
        <v>0.96</v>
      </c>
      <c r="E978" s="457">
        <v>0</v>
      </c>
      <c r="F978" s="457">
        <v>0.96</v>
      </c>
      <c r="G978" s="448">
        <v>0.96</v>
      </c>
    </row>
    <row r="979" spans="1:10">
      <c r="A979" s="455" t="s">
        <v>2277</v>
      </c>
      <c r="B979" s="456">
        <v>0</v>
      </c>
      <c r="C979" s="456">
        <v>0.1</v>
      </c>
      <c r="D979" s="446">
        <v>0.1</v>
      </c>
      <c r="E979" s="457">
        <v>0</v>
      </c>
      <c r="F979" s="457">
        <v>0.1</v>
      </c>
      <c r="G979" s="448">
        <v>0.1</v>
      </c>
    </row>
    <row r="980" spans="1:10">
      <c r="A980" s="445" t="s">
        <v>2278</v>
      </c>
      <c r="B980" s="456">
        <v>6.37</v>
      </c>
      <c r="C980" s="456">
        <v>1.49</v>
      </c>
      <c r="D980" s="446">
        <v>7.86</v>
      </c>
      <c r="E980" s="457">
        <v>9.42</v>
      </c>
      <c r="F980" s="457">
        <v>1.49</v>
      </c>
      <c r="G980" s="448">
        <v>10.9</v>
      </c>
      <c r="J980" s="464"/>
    </row>
    <row r="981" spans="1:10">
      <c r="A981" s="449" t="s">
        <v>2254</v>
      </c>
      <c r="B981" s="456">
        <v>6.37</v>
      </c>
      <c r="C981" s="456">
        <v>1.49</v>
      </c>
      <c r="D981" s="446">
        <v>7.86</v>
      </c>
      <c r="E981" s="457">
        <v>9.42</v>
      </c>
      <c r="F981" s="457">
        <v>1.49</v>
      </c>
      <c r="G981" s="448">
        <v>10.9</v>
      </c>
    </row>
    <row r="982" spans="1:10">
      <c r="A982" s="455" t="s">
        <v>1609</v>
      </c>
      <c r="B982" s="456"/>
      <c r="C982" s="456"/>
      <c r="D982" s="456"/>
      <c r="E982" s="456"/>
      <c r="F982" s="456"/>
    </row>
    <row r="983" spans="1:10">
      <c r="A983" s="455" t="s">
        <v>2279</v>
      </c>
      <c r="B983" s="456">
        <v>6.26</v>
      </c>
      <c r="C983" s="456">
        <v>0</v>
      </c>
      <c r="D983" s="446">
        <v>6.26</v>
      </c>
      <c r="E983" s="457">
        <v>9.31</v>
      </c>
      <c r="F983" s="457">
        <v>0</v>
      </c>
      <c r="G983" s="448">
        <v>9.31</v>
      </c>
    </row>
    <row r="984" spans="1:10">
      <c r="A984" s="455" t="s">
        <v>2280</v>
      </c>
      <c r="B984" s="456">
        <v>0.02</v>
      </c>
      <c r="C984" s="456">
        <v>0</v>
      </c>
      <c r="D984" s="446">
        <v>0.02</v>
      </c>
      <c r="E984" s="457">
        <v>0.02</v>
      </c>
      <c r="F984" s="457">
        <v>0</v>
      </c>
      <c r="G984" s="448">
        <v>0.02</v>
      </c>
    </row>
    <row r="985" spans="1:10">
      <c r="A985" s="455" t="s">
        <v>2281</v>
      </c>
      <c r="B985" s="456">
        <v>0.09</v>
      </c>
      <c r="C985" s="456">
        <v>0</v>
      </c>
      <c r="D985" s="446">
        <v>0.09</v>
      </c>
      <c r="E985" s="457">
        <v>0.09</v>
      </c>
      <c r="F985" s="457">
        <v>0</v>
      </c>
      <c r="G985" s="448">
        <v>0.09</v>
      </c>
    </row>
    <row r="986" spans="1:10">
      <c r="A986" s="458" t="s">
        <v>1614</v>
      </c>
      <c r="B986" s="456"/>
      <c r="C986" s="456"/>
      <c r="D986" s="456"/>
      <c r="E986" s="456"/>
      <c r="F986" s="456"/>
    </row>
    <row r="987" spans="1:10">
      <c r="A987" s="455" t="s">
        <v>2282</v>
      </c>
      <c r="B987" s="456">
        <v>0</v>
      </c>
      <c r="C987" s="456">
        <v>0.84</v>
      </c>
      <c r="D987" s="446">
        <v>0.84</v>
      </c>
      <c r="E987" s="457">
        <v>0</v>
      </c>
      <c r="F987" s="457">
        <v>1.3</v>
      </c>
      <c r="G987" s="448">
        <v>1.3</v>
      </c>
    </row>
    <row r="988" spans="1:10">
      <c r="A988" s="455" t="s">
        <v>2283</v>
      </c>
      <c r="B988" s="456">
        <v>0</v>
      </c>
      <c r="C988" s="456">
        <v>0.65</v>
      </c>
      <c r="D988" s="446">
        <v>0.65</v>
      </c>
      <c r="E988" s="457">
        <v>0</v>
      </c>
      <c r="F988" s="457">
        <v>0.19</v>
      </c>
      <c r="G988" s="448">
        <v>0.19</v>
      </c>
    </row>
    <row r="989" spans="1:10">
      <c r="A989" s="445" t="s">
        <v>2284</v>
      </c>
      <c r="B989" s="446">
        <v>4.24</v>
      </c>
      <c r="C989" s="446">
        <v>1.49</v>
      </c>
      <c r="D989" s="446">
        <v>5.73</v>
      </c>
      <c r="E989" s="447">
        <v>5.96</v>
      </c>
      <c r="F989" s="447">
        <v>1.49</v>
      </c>
      <c r="G989" s="448">
        <v>7.45</v>
      </c>
    </row>
    <row r="990" spans="1:10">
      <c r="A990" s="449" t="s">
        <v>2254</v>
      </c>
      <c r="B990" s="450">
        <v>4.24</v>
      </c>
      <c r="C990" s="450">
        <v>1.49</v>
      </c>
      <c r="D990" s="450">
        <v>5.73</v>
      </c>
      <c r="E990" s="451">
        <v>5.96</v>
      </c>
      <c r="F990" s="451">
        <v>1.49</v>
      </c>
      <c r="G990" s="452">
        <v>7.45</v>
      </c>
    </row>
    <row r="991" spans="1:10">
      <c r="A991" s="455" t="s">
        <v>1609</v>
      </c>
      <c r="B991" s="456"/>
      <c r="C991" s="456"/>
      <c r="D991" s="456"/>
      <c r="E991" s="456"/>
      <c r="F991" s="456"/>
    </row>
    <row r="992" spans="1:10">
      <c r="A992" s="455" t="s">
        <v>2285</v>
      </c>
      <c r="B992" s="456">
        <v>3.88</v>
      </c>
      <c r="C992" s="456">
        <v>0</v>
      </c>
      <c r="D992" s="446">
        <v>3.88</v>
      </c>
      <c r="E992" s="457">
        <v>5.63</v>
      </c>
      <c r="F992" s="457">
        <v>0</v>
      </c>
      <c r="G992" s="448">
        <v>5.63</v>
      </c>
    </row>
    <row r="993" spans="1:11">
      <c r="A993" s="455" t="s">
        <v>2286</v>
      </c>
      <c r="B993" s="456">
        <v>0.01</v>
      </c>
      <c r="C993" s="456">
        <v>0</v>
      </c>
      <c r="D993" s="446">
        <v>0.01</v>
      </c>
      <c r="E993" s="457">
        <v>0.01</v>
      </c>
      <c r="F993" s="457">
        <v>0</v>
      </c>
      <c r="G993" s="448">
        <v>0.01</v>
      </c>
    </row>
    <row r="994" spans="1:11">
      <c r="A994" s="455" t="s">
        <v>2287</v>
      </c>
      <c r="B994" s="456">
        <v>0.35</v>
      </c>
      <c r="C994" s="456">
        <v>0</v>
      </c>
      <c r="D994" s="446">
        <v>0.35</v>
      </c>
      <c r="E994" s="457">
        <v>0.32</v>
      </c>
      <c r="F994" s="457">
        <v>0</v>
      </c>
      <c r="G994" s="448">
        <v>0.32</v>
      </c>
    </row>
    <row r="995" spans="1:11">
      <c r="A995" s="458" t="s">
        <v>1614</v>
      </c>
      <c r="B995" s="456"/>
      <c r="C995" s="456"/>
      <c r="D995" s="456"/>
      <c r="E995" s="456"/>
      <c r="F995" s="456"/>
    </row>
    <row r="996" spans="1:11">
      <c r="A996" s="455" t="s">
        <v>2288</v>
      </c>
      <c r="B996" s="456">
        <v>0</v>
      </c>
      <c r="C996" s="456">
        <v>1.42</v>
      </c>
      <c r="D996" s="446">
        <v>1.42</v>
      </c>
      <c r="E996" s="457">
        <v>0</v>
      </c>
      <c r="F996" s="457">
        <v>1.17</v>
      </c>
      <c r="G996" s="448">
        <v>1.17</v>
      </c>
    </row>
    <row r="997" spans="1:11">
      <c r="A997" s="455" t="s">
        <v>2289</v>
      </c>
      <c r="B997" s="456">
        <v>0</v>
      </c>
      <c r="C997" s="456">
        <v>7.0000000000000007E-2</v>
      </c>
      <c r="D997" s="446">
        <v>7.0000000000000007E-2</v>
      </c>
      <c r="E997" s="457">
        <v>0</v>
      </c>
      <c r="F997" s="457">
        <v>0.32</v>
      </c>
      <c r="G997" s="448">
        <v>0.32</v>
      </c>
      <c r="K997" s="453"/>
    </row>
    <row r="998" spans="1:11">
      <c r="A998" s="445" t="s">
        <v>2290</v>
      </c>
      <c r="B998" s="446">
        <v>4.16</v>
      </c>
      <c r="C998" s="446">
        <v>2.06</v>
      </c>
      <c r="D998" s="446">
        <v>6.22</v>
      </c>
      <c r="E998" s="447">
        <v>6.2</v>
      </c>
      <c r="F998" s="447">
        <v>2.06</v>
      </c>
      <c r="G998" s="448">
        <v>8.26</v>
      </c>
      <c r="K998" s="453"/>
    </row>
    <row r="999" spans="1:11">
      <c r="A999" s="449" t="s">
        <v>2254</v>
      </c>
      <c r="B999" s="450">
        <v>4.16</v>
      </c>
      <c r="C999" s="450">
        <v>2.06</v>
      </c>
      <c r="D999" s="450">
        <v>6.22</v>
      </c>
      <c r="E999" s="451">
        <v>6.2</v>
      </c>
      <c r="F999" s="451">
        <v>2.06</v>
      </c>
      <c r="G999" s="452">
        <v>8.26</v>
      </c>
      <c r="K999" s="460"/>
    </row>
    <row r="1000" spans="1:11">
      <c r="A1000" s="455" t="s">
        <v>1609</v>
      </c>
      <c r="B1000" s="456"/>
      <c r="C1000" s="456"/>
      <c r="D1000" s="456"/>
      <c r="E1000" s="456"/>
      <c r="F1000" s="456"/>
      <c r="K1000" s="461"/>
    </row>
    <row r="1001" spans="1:11">
      <c r="A1001" s="455" t="s">
        <v>2291</v>
      </c>
      <c r="B1001" s="456">
        <v>4.1500000000000004</v>
      </c>
      <c r="C1001" s="456">
        <v>0</v>
      </c>
      <c r="D1001" s="446">
        <v>4.1500000000000004</v>
      </c>
      <c r="E1001" s="457">
        <v>6.2</v>
      </c>
      <c r="F1001" s="457">
        <v>0</v>
      </c>
      <c r="G1001" s="448">
        <v>6.2</v>
      </c>
      <c r="K1001" s="510"/>
    </row>
    <row r="1002" spans="1:11">
      <c r="A1002" s="455" t="s">
        <v>2292</v>
      </c>
      <c r="B1002" s="456">
        <v>0.01</v>
      </c>
      <c r="C1002" s="456">
        <v>0</v>
      </c>
      <c r="D1002" s="446">
        <v>0.01</v>
      </c>
      <c r="E1002" s="457">
        <v>0.01</v>
      </c>
      <c r="F1002" s="457">
        <v>0</v>
      </c>
      <c r="G1002" s="448">
        <v>0.01</v>
      </c>
      <c r="K1002" s="511"/>
    </row>
    <row r="1003" spans="1:11">
      <c r="A1003" s="458" t="s">
        <v>1614</v>
      </c>
      <c r="B1003" s="456"/>
      <c r="C1003" s="456"/>
      <c r="D1003" s="456"/>
      <c r="E1003" s="456"/>
      <c r="F1003" s="456"/>
      <c r="K1003" s="504"/>
    </row>
    <row r="1004" spans="1:11">
      <c r="A1004" s="455" t="s">
        <v>2293</v>
      </c>
      <c r="B1004" s="456">
        <v>0</v>
      </c>
      <c r="C1004" s="456">
        <v>2.06</v>
      </c>
      <c r="D1004" s="446">
        <v>2.06</v>
      </c>
      <c r="E1004" s="457">
        <v>0</v>
      </c>
      <c r="F1004" s="457">
        <v>2.06</v>
      </c>
      <c r="G1004" s="448">
        <v>2.06</v>
      </c>
      <c r="K1004" s="462"/>
    </row>
    <row r="1005" spans="1:11">
      <c r="A1005" s="445" t="s">
        <v>2294</v>
      </c>
      <c r="B1005" s="446">
        <v>6.66</v>
      </c>
      <c r="C1005" s="446">
        <v>3.06</v>
      </c>
      <c r="D1005" s="446">
        <v>9.7200000000000006</v>
      </c>
      <c r="E1005" s="447">
        <v>9.9499999999999993</v>
      </c>
      <c r="F1005" s="447">
        <v>3.06</v>
      </c>
      <c r="G1005" s="448">
        <v>13.01</v>
      </c>
      <c r="K1005" s="464"/>
    </row>
    <row r="1006" spans="1:11">
      <c r="A1006" s="449" t="s">
        <v>2254</v>
      </c>
      <c r="B1006" s="450">
        <v>6.66</v>
      </c>
      <c r="C1006" s="450">
        <v>3.06</v>
      </c>
      <c r="D1006" s="450">
        <v>9.7200000000000006</v>
      </c>
      <c r="E1006" s="451">
        <v>9.9499999999999993</v>
      </c>
      <c r="F1006" s="451">
        <v>3.06</v>
      </c>
      <c r="G1006" s="452">
        <v>13.01</v>
      </c>
    </row>
    <row r="1007" spans="1:11">
      <c r="A1007" s="455" t="s">
        <v>1609</v>
      </c>
      <c r="B1007" s="456"/>
      <c r="C1007" s="456"/>
      <c r="D1007" s="456"/>
      <c r="E1007" s="456"/>
      <c r="F1007" s="456"/>
    </row>
    <row r="1008" spans="1:11">
      <c r="A1008" s="455" t="s">
        <v>2295</v>
      </c>
      <c r="B1008" s="456">
        <v>6.27</v>
      </c>
      <c r="C1008" s="456">
        <v>0</v>
      </c>
      <c r="D1008" s="446">
        <v>6.27</v>
      </c>
      <c r="E1008" s="457">
        <v>9.58</v>
      </c>
      <c r="F1008" s="457">
        <v>0</v>
      </c>
      <c r="G1008" s="448">
        <v>9.58</v>
      </c>
    </row>
    <row r="1009" spans="1:7">
      <c r="A1009" s="455" t="s">
        <v>2296</v>
      </c>
      <c r="B1009" s="456">
        <v>0.03</v>
      </c>
      <c r="C1009" s="456">
        <v>0</v>
      </c>
      <c r="D1009" s="446">
        <v>0.03</v>
      </c>
      <c r="E1009" s="457">
        <v>0.02</v>
      </c>
      <c r="F1009" s="457">
        <v>0</v>
      </c>
      <c r="G1009" s="448">
        <v>0.02</v>
      </c>
    </row>
    <row r="1010" spans="1:7">
      <c r="A1010" s="455" t="s">
        <v>2297</v>
      </c>
      <c r="B1010" s="456">
        <v>0.36</v>
      </c>
      <c r="C1010" s="456">
        <v>0</v>
      </c>
      <c r="D1010" s="446">
        <v>0.36</v>
      </c>
      <c r="E1010" s="457">
        <v>0.36</v>
      </c>
      <c r="F1010" s="457">
        <v>0</v>
      </c>
      <c r="G1010" s="448">
        <v>0.36</v>
      </c>
    </row>
    <row r="1011" spans="1:7">
      <c r="A1011" s="458" t="s">
        <v>1614</v>
      </c>
      <c r="B1011" s="456"/>
      <c r="C1011" s="456"/>
      <c r="D1011" s="456"/>
      <c r="E1011" s="456"/>
      <c r="F1011" s="456"/>
    </row>
    <row r="1012" spans="1:7">
      <c r="A1012" s="455" t="s">
        <v>2298</v>
      </c>
      <c r="B1012" s="456">
        <v>0</v>
      </c>
      <c r="C1012" s="456">
        <v>2</v>
      </c>
      <c r="D1012" s="446">
        <v>2</v>
      </c>
      <c r="E1012" s="457">
        <v>0</v>
      </c>
      <c r="F1012" s="457">
        <v>2</v>
      </c>
      <c r="G1012" s="448">
        <v>2</v>
      </c>
    </row>
    <row r="1013" spans="1:7">
      <c r="A1013" s="455" t="s">
        <v>2299</v>
      </c>
      <c r="B1013" s="456">
        <v>0</v>
      </c>
      <c r="C1013" s="456">
        <v>1.06</v>
      </c>
      <c r="D1013" s="446">
        <v>1.06</v>
      </c>
      <c r="E1013" s="457">
        <v>0</v>
      </c>
      <c r="F1013" s="457">
        <v>1.06</v>
      </c>
      <c r="G1013" s="448">
        <v>1.06</v>
      </c>
    </row>
    <row r="1014" spans="1:7">
      <c r="A1014" s="445" t="s">
        <v>2300</v>
      </c>
      <c r="B1014" s="446">
        <v>4.25</v>
      </c>
      <c r="C1014" s="446">
        <v>1.49</v>
      </c>
      <c r="D1014" s="446">
        <v>5.73</v>
      </c>
      <c r="E1014" s="447">
        <v>6.53</v>
      </c>
      <c r="F1014" s="447">
        <v>1.49</v>
      </c>
      <c r="G1014" s="448">
        <v>8.02</v>
      </c>
    </row>
    <row r="1015" spans="1:7">
      <c r="A1015" s="449" t="s">
        <v>2254</v>
      </c>
      <c r="B1015" s="450">
        <v>4.25</v>
      </c>
      <c r="C1015" s="450">
        <v>1.49</v>
      </c>
      <c r="D1015" s="450">
        <v>5.73</v>
      </c>
      <c r="E1015" s="451">
        <v>6.53</v>
      </c>
      <c r="F1015" s="451">
        <v>1.49</v>
      </c>
      <c r="G1015" s="452">
        <v>8.02</v>
      </c>
    </row>
    <row r="1016" spans="1:7">
      <c r="A1016" s="455" t="s">
        <v>1609</v>
      </c>
      <c r="B1016" s="456"/>
      <c r="C1016" s="456"/>
      <c r="D1016" s="456"/>
      <c r="E1016" s="456"/>
      <c r="F1016" s="456"/>
    </row>
    <row r="1017" spans="1:7">
      <c r="A1017" s="482" t="s">
        <v>2301</v>
      </c>
      <c r="B1017" s="473">
        <v>4.0999999999999996</v>
      </c>
      <c r="C1017" s="473">
        <v>0</v>
      </c>
      <c r="D1017" s="477">
        <v>4.0999999999999996</v>
      </c>
      <c r="E1017" s="478">
        <v>6.38</v>
      </c>
      <c r="F1017" s="478">
        <v>0</v>
      </c>
      <c r="G1017" s="479">
        <v>6.38</v>
      </c>
    </row>
    <row r="1018" spans="1:7">
      <c r="A1018" s="482" t="s">
        <v>2302</v>
      </c>
      <c r="B1018" s="473">
        <v>0.01</v>
      </c>
      <c r="C1018" s="473">
        <v>0</v>
      </c>
      <c r="D1018" s="477">
        <v>0.01</v>
      </c>
      <c r="E1018" s="478">
        <v>0.01</v>
      </c>
      <c r="F1018" s="478">
        <v>0</v>
      </c>
      <c r="G1018" s="479">
        <v>0.01</v>
      </c>
    </row>
    <row r="1019" spans="1:7">
      <c r="A1019" s="455" t="s">
        <v>2303</v>
      </c>
      <c r="B1019" s="456">
        <v>0.14000000000000001</v>
      </c>
      <c r="C1019" s="456">
        <v>0</v>
      </c>
      <c r="D1019" s="446">
        <v>0.14000000000000001</v>
      </c>
      <c r="E1019" s="457">
        <v>0.14000000000000001</v>
      </c>
      <c r="F1019" s="457">
        <v>0</v>
      </c>
      <c r="G1019" s="448">
        <v>0.14000000000000001</v>
      </c>
    </row>
    <row r="1020" spans="1:7">
      <c r="A1020" s="458" t="s">
        <v>1614</v>
      </c>
      <c r="B1020" s="456"/>
      <c r="C1020" s="456"/>
      <c r="D1020" s="456"/>
      <c r="E1020" s="456"/>
      <c r="F1020" s="456"/>
      <c r="G1020" s="456"/>
    </row>
    <row r="1021" spans="1:7">
      <c r="A1021" s="455" t="s">
        <v>2304</v>
      </c>
      <c r="B1021" s="456">
        <v>0</v>
      </c>
      <c r="C1021" s="456">
        <v>1.35</v>
      </c>
      <c r="D1021" s="446">
        <v>1.35</v>
      </c>
      <c r="E1021" s="457">
        <v>0</v>
      </c>
      <c r="F1021" s="457">
        <v>0.74</v>
      </c>
      <c r="G1021" s="448">
        <v>0.74</v>
      </c>
    </row>
    <row r="1022" spans="1:7">
      <c r="A1022" s="455" t="s">
        <v>2305</v>
      </c>
      <c r="B1022" s="456">
        <v>0</v>
      </c>
      <c r="C1022" s="456">
        <v>0.14000000000000001</v>
      </c>
      <c r="D1022" s="446">
        <v>0.14000000000000001</v>
      </c>
      <c r="E1022" s="457">
        <v>0</v>
      </c>
      <c r="F1022" s="457">
        <v>0.75</v>
      </c>
      <c r="G1022" s="448">
        <v>0.75</v>
      </c>
    </row>
    <row r="1023" spans="1:7">
      <c r="A1023" s="445" t="s">
        <v>2306</v>
      </c>
      <c r="B1023" s="446">
        <v>4.75</v>
      </c>
      <c r="C1023" s="446">
        <v>1.49</v>
      </c>
      <c r="D1023" s="446">
        <v>6.23</v>
      </c>
      <c r="E1023" s="447">
        <v>7.27</v>
      </c>
      <c r="F1023" s="447">
        <v>1.49</v>
      </c>
      <c r="G1023" s="448">
        <v>8.76</v>
      </c>
    </row>
    <row r="1024" spans="1:7">
      <c r="A1024" s="449" t="s">
        <v>2254</v>
      </c>
      <c r="B1024" s="450">
        <v>4.75</v>
      </c>
      <c r="C1024" s="450">
        <v>1.49</v>
      </c>
      <c r="D1024" s="450">
        <v>6.23</v>
      </c>
      <c r="E1024" s="451">
        <v>7.27</v>
      </c>
      <c r="F1024" s="451">
        <v>1.49</v>
      </c>
      <c r="G1024" s="452">
        <v>8.76</v>
      </c>
    </row>
    <row r="1025" spans="1:7">
      <c r="A1025" s="455" t="s">
        <v>1609</v>
      </c>
      <c r="B1025" s="456"/>
      <c r="C1025" s="456"/>
      <c r="D1025" s="456"/>
      <c r="E1025" s="456"/>
      <c r="F1025" s="456"/>
      <c r="G1025" s="456"/>
    </row>
    <row r="1026" spans="1:7">
      <c r="A1026" s="455" t="s">
        <v>2307</v>
      </c>
      <c r="B1026" s="456">
        <v>4.6100000000000003</v>
      </c>
      <c r="C1026" s="456">
        <v>0</v>
      </c>
      <c r="D1026" s="446">
        <v>4.6100000000000003</v>
      </c>
      <c r="E1026" s="457">
        <v>7.12</v>
      </c>
      <c r="F1026" s="457">
        <v>0</v>
      </c>
      <c r="G1026" s="448">
        <v>7.12</v>
      </c>
    </row>
    <row r="1027" spans="1:7">
      <c r="A1027" s="455" t="s">
        <v>2308</v>
      </c>
      <c r="B1027" s="456">
        <v>0.01</v>
      </c>
      <c r="C1027" s="456">
        <v>0</v>
      </c>
      <c r="D1027" s="446">
        <v>0.01</v>
      </c>
      <c r="E1027" s="457">
        <v>0.02</v>
      </c>
      <c r="F1027" s="457">
        <v>0</v>
      </c>
      <c r="G1027" s="448">
        <v>0.02</v>
      </c>
    </row>
    <row r="1028" spans="1:7">
      <c r="A1028" s="455" t="s">
        <v>2309</v>
      </c>
      <c r="B1028" s="456">
        <v>0.13</v>
      </c>
      <c r="C1028" s="456">
        <v>0</v>
      </c>
      <c r="D1028" s="446">
        <v>0.13</v>
      </c>
      <c r="E1028" s="457">
        <v>0.13</v>
      </c>
      <c r="F1028" s="457">
        <v>0</v>
      </c>
      <c r="G1028" s="448">
        <v>0.13</v>
      </c>
    </row>
    <row r="1029" spans="1:7">
      <c r="A1029" s="458" t="s">
        <v>1614</v>
      </c>
      <c r="B1029" s="456"/>
      <c r="C1029" s="456"/>
      <c r="D1029" s="456"/>
      <c r="E1029" s="456"/>
      <c r="F1029" s="456"/>
      <c r="G1029" s="456"/>
    </row>
    <row r="1030" spans="1:7">
      <c r="A1030" s="455" t="s">
        <v>2310</v>
      </c>
      <c r="B1030" s="456">
        <v>0</v>
      </c>
      <c r="C1030" s="456">
        <v>1.49</v>
      </c>
      <c r="D1030" s="446">
        <v>1.49</v>
      </c>
      <c r="E1030" s="457">
        <v>0</v>
      </c>
      <c r="F1030" s="457">
        <v>1.41</v>
      </c>
      <c r="G1030" s="448">
        <v>1.41</v>
      </c>
    </row>
    <row r="1031" spans="1:7">
      <c r="A1031" s="455" t="s">
        <v>2311</v>
      </c>
      <c r="B1031" s="456">
        <v>0</v>
      </c>
      <c r="C1031" s="456">
        <v>0</v>
      </c>
      <c r="D1031" s="446">
        <v>0</v>
      </c>
      <c r="E1031" s="457">
        <v>0</v>
      </c>
      <c r="F1031" s="457">
        <v>0.08</v>
      </c>
      <c r="G1031" s="448">
        <v>0.08</v>
      </c>
    </row>
    <row r="1032" spans="1:7">
      <c r="A1032" s="445" t="s">
        <v>2312</v>
      </c>
      <c r="B1032" s="446">
        <v>4.6500000000000004</v>
      </c>
      <c r="C1032" s="446">
        <v>1.98</v>
      </c>
      <c r="D1032" s="446">
        <v>6.63</v>
      </c>
      <c r="E1032" s="447">
        <v>7.11</v>
      </c>
      <c r="F1032" s="447">
        <v>1.98</v>
      </c>
      <c r="G1032" s="448">
        <v>9.09</v>
      </c>
    </row>
    <row r="1033" spans="1:7">
      <c r="A1033" s="449" t="s">
        <v>2254</v>
      </c>
      <c r="B1033" s="450">
        <v>4.6500000000000004</v>
      </c>
      <c r="C1033" s="450">
        <v>1.98</v>
      </c>
      <c r="D1033" s="450">
        <v>6.63</v>
      </c>
      <c r="E1033" s="451">
        <v>7.11</v>
      </c>
      <c r="F1033" s="451">
        <v>1.98</v>
      </c>
      <c r="G1033" s="452">
        <v>9.09</v>
      </c>
    </row>
    <row r="1034" spans="1:7">
      <c r="A1034" s="455" t="s">
        <v>1609</v>
      </c>
      <c r="B1034" s="456"/>
      <c r="C1034" s="456"/>
      <c r="D1034" s="456"/>
      <c r="E1034" s="456"/>
      <c r="F1034" s="456"/>
      <c r="G1034" s="456"/>
    </row>
    <row r="1035" spans="1:7">
      <c r="A1035" s="455" t="s">
        <v>2313</v>
      </c>
      <c r="B1035" s="456">
        <v>4.62</v>
      </c>
      <c r="C1035" s="456">
        <v>0</v>
      </c>
      <c r="D1035" s="446">
        <v>4.62</v>
      </c>
      <c r="E1035" s="457">
        <v>7.1</v>
      </c>
      <c r="F1035" s="457">
        <v>0</v>
      </c>
      <c r="G1035" s="448">
        <v>7.1</v>
      </c>
    </row>
    <row r="1036" spans="1:7">
      <c r="A1036" s="455" t="s">
        <v>2314</v>
      </c>
      <c r="B1036" s="456">
        <v>0.03</v>
      </c>
      <c r="C1036" s="456">
        <v>0</v>
      </c>
      <c r="D1036" s="446">
        <v>0.03</v>
      </c>
      <c r="E1036" s="457">
        <v>0.02</v>
      </c>
      <c r="F1036" s="457">
        <v>0</v>
      </c>
      <c r="G1036" s="448">
        <v>0.02</v>
      </c>
    </row>
    <row r="1037" spans="1:7">
      <c r="A1037" s="458" t="s">
        <v>1614</v>
      </c>
      <c r="B1037" s="456"/>
      <c r="C1037" s="456"/>
      <c r="D1037" s="456"/>
      <c r="E1037" s="456"/>
      <c r="F1037" s="456"/>
      <c r="G1037" s="456"/>
    </row>
    <row r="1038" spans="1:7">
      <c r="A1038" s="455" t="s">
        <v>2315</v>
      </c>
      <c r="B1038" s="456">
        <v>0</v>
      </c>
      <c r="C1038" s="456">
        <v>1.23</v>
      </c>
      <c r="D1038" s="446">
        <v>1.23</v>
      </c>
      <c r="E1038" s="457">
        <v>0</v>
      </c>
      <c r="F1038" s="457">
        <v>1.58</v>
      </c>
      <c r="G1038" s="448">
        <v>1.58</v>
      </c>
    </row>
    <row r="1039" spans="1:7">
      <c r="A1039" s="455" t="s">
        <v>2316</v>
      </c>
      <c r="B1039" s="456">
        <v>0</v>
      </c>
      <c r="C1039" s="456">
        <v>0.75</v>
      </c>
      <c r="D1039" s="446">
        <v>0.75</v>
      </c>
      <c r="E1039" s="457">
        <v>0</v>
      </c>
      <c r="F1039" s="457">
        <v>0.4</v>
      </c>
      <c r="G1039" s="448">
        <v>0.4</v>
      </c>
    </row>
    <row r="1040" spans="1:7">
      <c r="A1040" s="445" t="s">
        <v>2317</v>
      </c>
      <c r="B1040" s="446">
        <v>4.3600000000000003</v>
      </c>
      <c r="C1040" s="446">
        <v>1.06</v>
      </c>
      <c r="D1040" s="446">
        <v>5.42</v>
      </c>
      <c r="E1040" s="447">
        <v>6.4</v>
      </c>
      <c r="F1040" s="447">
        <v>1.06</v>
      </c>
      <c r="G1040" s="448">
        <v>7.46</v>
      </c>
    </row>
    <row r="1041" spans="1:7">
      <c r="A1041" s="449" t="s">
        <v>2254</v>
      </c>
      <c r="B1041" s="450">
        <v>4.3600000000000003</v>
      </c>
      <c r="C1041" s="450">
        <v>1.06</v>
      </c>
      <c r="D1041" s="450">
        <v>5.42</v>
      </c>
      <c r="E1041" s="451">
        <v>6.4</v>
      </c>
      <c r="F1041" s="451">
        <v>1.06</v>
      </c>
      <c r="G1041" s="452">
        <v>7.46</v>
      </c>
    </row>
    <row r="1042" spans="1:7">
      <c r="A1042" s="455" t="s">
        <v>1609</v>
      </c>
      <c r="B1042" s="456"/>
      <c r="C1042" s="456"/>
      <c r="D1042" s="456"/>
      <c r="E1042" s="456"/>
      <c r="F1042" s="456"/>
      <c r="G1042" s="456"/>
    </row>
    <row r="1043" spans="1:7">
      <c r="A1043" s="455" t="s">
        <v>2318</v>
      </c>
      <c r="B1043" s="456">
        <v>4.2699999999999996</v>
      </c>
      <c r="C1043" s="456">
        <v>0</v>
      </c>
      <c r="D1043" s="446">
        <v>4.2699999999999996</v>
      </c>
      <c r="E1043" s="457">
        <v>6.31</v>
      </c>
      <c r="F1043" s="457">
        <v>0</v>
      </c>
      <c r="G1043" s="448">
        <v>6.31</v>
      </c>
    </row>
    <row r="1044" spans="1:7">
      <c r="A1044" s="455" t="s">
        <v>2319</v>
      </c>
      <c r="B1044" s="456">
        <v>0.01</v>
      </c>
      <c r="C1044" s="456">
        <v>0</v>
      </c>
      <c r="D1044" s="446">
        <v>0.01</v>
      </c>
      <c r="E1044" s="457">
        <v>0.01</v>
      </c>
      <c r="F1044" s="457">
        <v>0</v>
      </c>
      <c r="G1044" s="448">
        <v>0.01</v>
      </c>
    </row>
    <row r="1045" spans="1:7">
      <c r="A1045" s="455" t="s">
        <v>2320</v>
      </c>
      <c r="B1045" s="456">
        <v>0.08</v>
      </c>
      <c r="C1045" s="456">
        <v>0</v>
      </c>
      <c r="D1045" s="446">
        <v>0.08</v>
      </c>
      <c r="E1045" s="457">
        <v>0.08</v>
      </c>
      <c r="F1045" s="457">
        <v>0</v>
      </c>
      <c r="G1045" s="448">
        <v>0.08</v>
      </c>
    </row>
    <row r="1046" spans="1:7">
      <c r="A1046" s="458" t="s">
        <v>1614</v>
      </c>
      <c r="B1046" s="456"/>
      <c r="C1046" s="456"/>
      <c r="D1046" s="456"/>
      <c r="E1046" s="456"/>
      <c r="F1046" s="456"/>
      <c r="G1046" s="456"/>
    </row>
    <row r="1047" spans="1:7">
      <c r="A1047" s="455" t="s">
        <v>2321</v>
      </c>
      <c r="B1047" s="456">
        <v>0</v>
      </c>
      <c r="C1047" s="456">
        <v>0.68</v>
      </c>
      <c r="D1047" s="446">
        <v>0.68</v>
      </c>
      <c r="E1047" s="457">
        <v>0</v>
      </c>
      <c r="F1047" s="457">
        <v>0.91</v>
      </c>
      <c r="G1047" s="448">
        <v>0.91</v>
      </c>
    </row>
    <row r="1048" spans="1:7">
      <c r="A1048" s="455" t="s">
        <v>2322</v>
      </c>
      <c r="B1048" s="456">
        <v>0</v>
      </c>
      <c r="C1048" s="456">
        <v>0.39</v>
      </c>
      <c r="D1048" s="446">
        <v>0.39</v>
      </c>
      <c r="E1048" s="457">
        <v>0</v>
      </c>
      <c r="F1048" s="457">
        <v>0.15</v>
      </c>
      <c r="G1048" s="448">
        <v>0.15</v>
      </c>
    </row>
    <row r="1049" spans="1:7">
      <c r="A1049" s="445" t="s">
        <v>2323</v>
      </c>
      <c r="B1049" s="446">
        <v>4.04</v>
      </c>
      <c r="C1049" s="446">
        <v>1.49</v>
      </c>
      <c r="D1049" s="446">
        <v>5.53</v>
      </c>
      <c r="E1049" s="447">
        <v>5.29</v>
      </c>
      <c r="F1049" s="447">
        <v>1.49</v>
      </c>
      <c r="G1049" s="448">
        <v>6.77</v>
      </c>
    </row>
    <row r="1050" spans="1:7">
      <c r="A1050" s="449" t="s">
        <v>2254</v>
      </c>
      <c r="B1050" s="450">
        <v>4.04</v>
      </c>
      <c r="C1050" s="450">
        <v>1.49</v>
      </c>
      <c r="D1050" s="450">
        <v>5.53</v>
      </c>
      <c r="E1050" s="451">
        <v>5.29</v>
      </c>
      <c r="F1050" s="451">
        <v>1.49</v>
      </c>
      <c r="G1050" s="452">
        <v>6.77</v>
      </c>
    </row>
    <row r="1051" spans="1:7">
      <c r="A1051" s="455" t="s">
        <v>1609</v>
      </c>
      <c r="B1051" s="456"/>
      <c r="C1051" s="456"/>
      <c r="D1051" s="456"/>
      <c r="E1051" s="456"/>
      <c r="F1051" s="456"/>
      <c r="G1051" s="456"/>
    </row>
    <row r="1052" spans="1:7">
      <c r="A1052" s="455" t="s">
        <v>2324</v>
      </c>
      <c r="B1052" s="456">
        <v>3.91</v>
      </c>
      <c r="C1052" s="456">
        <v>0</v>
      </c>
      <c r="D1052" s="446">
        <v>3.91</v>
      </c>
      <c r="E1052" s="457">
        <v>5.15</v>
      </c>
      <c r="F1052" s="457">
        <v>0</v>
      </c>
      <c r="G1052" s="448">
        <v>5.15</v>
      </c>
    </row>
    <row r="1053" spans="1:7">
      <c r="A1053" s="455" t="s">
        <v>2325</v>
      </c>
      <c r="B1053" s="456">
        <v>0.01</v>
      </c>
      <c r="C1053" s="456">
        <v>0</v>
      </c>
      <c r="D1053" s="446">
        <v>0.01</v>
      </c>
      <c r="E1053" s="457">
        <v>0.01</v>
      </c>
      <c r="F1053" s="457">
        <v>0</v>
      </c>
      <c r="G1053" s="448">
        <v>0.01</v>
      </c>
    </row>
    <row r="1054" spans="1:7">
      <c r="A1054" s="455" t="s">
        <v>2326</v>
      </c>
      <c r="B1054" s="456">
        <v>0.13</v>
      </c>
      <c r="C1054" s="456">
        <v>0</v>
      </c>
      <c r="D1054" s="446">
        <v>0.13</v>
      </c>
      <c r="E1054" s="457">
        <v>0.13</v>
      </c>
      <c r="F1054" s="457">
        <v>0</v>
      </c>
      <c r="G1054" s="448">
        <v>0.13</v>
      </c>
    </row>
    <row r="1055" spans="1:7">
      <c r="A1055" s="458" t="s">
        <v>1614</v>
      </c>
      <c r="B1055" s="456"/>
      <c r="C1055" s="456"/>
      <c r="D1055" s="456"/>
      <c r="E1055" s="456"/>
      <c r="F1055" s="456"/>
      <c r="G1055" s="456"/>
    </row>
    <row r="1056" spans="1:7">
      <c r="A1056" s="455" t="s">
        <v>2327</v>
      </c>
      <c r="B1056" s="456">
        <v>0</v>
      </c>
      <c r="C1056" s="456">
        <v>1.2</v>
      </c>
      <c r="D1056" s="446">
        <v>1.2</v>
      </c>
      <c r="E1056" s="457">
        <v>0</v>
      </c>
      <c r="F1056" s="457">
        <v>1.39</v>
      </c>
      <c r="G1056" s="448">
        <v>1.39</v>
      </c>
    </row>
    <row r="1057" spans="1:9">
      <c r="A1057" s="455" t="s">
        <v>2328</v>
      </c>
      <c r="B1057" s="456">
        <v>0</v>
      </c>
      <c r="C1057" s="456">
        <v>0.28999999999999998</v>
      </c>
      <c r="D1057" s="446">
        <v>0.28999999999999998</v>
      </c>
      <c r="E1057" s="457">
        <v>0</v>
      </c>
      <c r="F1057" s="457">
        <v>0.1</v>
      </c>
      <c r="G1057" s="448">
        <v>0.1</v>
      </c>
    </row>
    <row r="1058" spans="1:9">
      <c r="A1058" s="445" t="s">
        <v>2329</v>
      </c>
      <c r="B1058" s="446">
        <v>5.25</v>
      </c>
      <c r="C1058" s="446">
        <v>1.06</v>
      </c>
      <c r="D1058" s="446">
        <v>6.3</v>
      </c>
      <c r="E1058" s="447">
        <v>7.33</v>
      </c>
      <c r="F1058" s="447">
        <v>1.06</v>
      </c>
      <c r="G1058" s="448">
        <v>8.3800000000000008</v>
      </c>
    </row>
    <row r="1059" spans="1:9">
      <c r="A1059" s="449" t="s">
        <v>2254</v>
      </c>
      <c r="B1059" s="450">
        <v>5.25</v>
      </c>
      <c r="C1059" s="450">
        <v>1.06</v>
      </c>
      <c r="D1059" s="450">
        <v>6.3</v>
      </c>
      <c r="E1059" s="451">
        <v>7.33</v>
      </c>
      <c r="F1059" s="451">
        <v>1.06</v>
      </c>
      <c r="G1059" s="452">
        <v>8.3800000000000008</v>
      </c>
    </row>
    <row r="1060" spans="1:9">
      <c r="A1060" s="455" t="s">
        <v>1609</v>
      </c>
      <c r="B1060" s="456"/>
      <c r="C1060" s="456"/>
      <c r="D1060" s="456"/>
      <c r="E1060" s="456"/>
      <c r="F1060" s="456"/>
      <c r="G1060" s="456"/>
    </row>
    <row r="1061" spans="1:9">
      <c r="A1061" s="455" t="s">
        <v>2330</v>
      </c>
      <c r="B1061" s="456">
        <v>5.22</v>
      </c>
      <c r="C1061" s="456">
        <v>0</v>
      </c>
      <c r="D1061" s="446">
        <v>5.22</v>
      </c>
      <c r="E1061" s="457">
        <v>7.3</v>
      </c>
      <c r="F1061" s="457">
        <v>0</v>
      </c>
      <c r="G1061" s="448">
        <v>7.3</v>
      </c>
      <c r="I1061" s="453"/>
    </row>
    <row r="1062" spans="1:9">
      <c r="A1062" s="455" t="s">
        <v>2331</v>
      </c>
      <c r="B1062" s="456">
        <v>0.02</v>
      </c>
      <c r="C1062" s="456">
        <v>0</v>
      </c>
      <c r="D1062" s="446">
        <v>0.02</v>
      </c>
      <c r="E1062" s="457">
        <v>0.03</v>
      </c>
      <c r="F1062" s="457">
        <v>0</v>
      </c>
      <c r="G1062" s="448">
        <v>0.03</v>
      </c>
      <c r="I1062" s="453"/>
    </row>
    <row r="1063" spans="1:9">
      <c r="A1063" s="458" t="s">
        <v>1614</v>
      </c>
      <c r="B1063" s="456"/>
      <c r="C1063" s="456"/>
      <c r="D1063" s="456"/>
      <c r="E1063" s="456"/>
      <c r="F1063" s="456"/>
      <c r="G1063" s="456"/>
      <c r="I1063" s="512"/>
    </row>
    <row r="1064" spans="1:9">
      <c r="A1064" s="453" t="s">
        <v>2332</v>
      </c>
      <c r="B1064" s="456">
        <v>0</v>
      </c>
      <c r="C1064" s="456">
        <v>0.64</v>
      </c>
      <c r="D1064" s="446">
        <v>0.64</v>
      </c>
      <c r="E1064" s="457">
        <v>0</v>
      </c>
      <c r="F1064" s="457">
        <v>0.9</v>
      </c>
      <c r="G1064" s="448">
        <v>0.9</v>
      </c>
      <c r="I1064" s="461"/>
    </row>
    <row r="1065" spans="1:9">
      <c r="A1065" s="482" t="s">
        <v>2333</v>
      </c>
      <c r="B1065" s="473">
        <v>0</v>
      </c>
      <c r="C1065" s="473">
        <v>0.41</v>
      </c>
      <c r="D1065" s="477">
        <v>0.41</v>
      </c>
      <c r="E1065" s="478">
        <v>0</v>
      </c>
      <c r="F1065" s="478">
        <v>0.16</v>
      </c>
      <c r="G1065" s="479">
        <v>0.16</v>
      </c>
      <c r="I1065" s="504"/>
    </row>
    <row r="1066" spans="1:9">
      <c r="A1066" s="455" t="s">
        <v>2334</v>
      </c>
      <c r="B1066" s="456"/>
      <c r="C1066" s="456"/>
      <c r="D1066" s="456"/>
      <c r="E1066" s="457"/>
      <c r="F1066" s="457"/>
      <c r="G1066" s="465"/>
      <c r="I1066" s="462"/>
    </row>
    <row r="1067" spans="1:9">
      <c r="A1067" s="445" t="s">
        <v>2335</v>
      </c>
      <c r="B1067" s="446">
        <v>1.43</v>
      </c>
      <c r="C1067" s="446">
        <v>0.4</v>
      </c>
      <c r="D1067" s="446">
        <v>1.83</v>
      </c>
      <c r="E1067" s="447">
        <v>6.72</v>
      </c>
      <c r="F1067" s="447">
        <v>0.4</v>
      </c>
      <c r="G1067" s="448">
        <v>7.12</v>
      </c>
      <c r="I1067" s="464"/>
    </row>
    <row r="1068" spans="1:9">
      <c r="A1068" s="449" t="s">
        <v>2336</v>
      </c>
      <c r="B1068" s="450">
        <v>1.43</v>
      </c>
      <c r="C1068" s="450">
        <v>0.4</v>
      </c>
      <c r="D1068" s="450">
        <v>1.83</v>
      </c>
      <c r="E1068" s="451">
        <v>6.72</v>
      </c>
      <c r="F1068" s="451">
        <v>0.4</v>
      </c>
      <c r="G1068" s="452">
        <v>7.12</v>
      </c>
    </row>
    <row r="1069" spans="1:9">
      <c r="A1069" s="453" t="s">
        <v>1609</v>
      </c>
    </row>
    <row r="1070" spans="1:9">
      <c r="A1070" s="454" t="s">
        <v>1736</v>
      </c>
    </row>
    <row r="1071" spans="1:9">
      <c r="A1071" s="455" t="s">
        <v>1660</v>
      </c>
      <c r="B1071" s="456">
        <v>1.3</v>
      </c>
      <c r="C1071" s="456">
        <v>0</v>
      </c>
      <c r="D1071" s="446">
        <v>1.3</v>
      </c>
      <c r="E1071" s="457">
        <v>4.93</v>
      </c>
      <c r="F1071" s="457">
        <v>0</v>
      </c>
      <c r="G1071" s="448">
        <v>4.93</v>
      </c>
    </row>
    <row r="1072" spans="1:9">
      <c r="A1072" s="455" t="s">
        <v>2337</v>
      </c>
      <c r="B1072" s="456">
        <v>0.13</v>
      </c>
      <c r="C1072" s="456">
        <v>0</v>
      </c>
      <c r="D1072" s="446">
        <v>0.13</v>
      </c>
      <c r="E1072" s="457">
        <v>1.63</v>
      </c>
      <c r="F1072" s="457">
        <v>0</v>
      </c>
      <c r="G1072" s="448">
        <v>1.63</v>
      </c>
    </row>
    <row r="1073" spans="1:7">
      <c r="A1073" s="455" t="s">
        <v>2221</v>
      </c>
      <c r="B1073" s="456">
        <v>0</v>
      </c>
      <c r="C1073" s="456">
        <v>0</v>
      </c>
      <c r="D1073" s="446">
        <v>0</v>
      </c>
      <c r="E1073" s="457">
        <v>0.15</v>
      </c>
      <c r="F1073" s="457">
        <v>0</v>
      </c>
      <c r="G1073" s="448">
        <v>0.15</v>
      </c>
    </row>
    <row r="1074" spans="1:7">
      <c r="A1074" s="458" t="s">
        <v>1614</v>
      </c>
      <c r="B1074" s="456"/>
      <c r="C1074" s="456"/>
      <c r="D1074" s="456"/>
      <c r="E1074" s="456"/>
      <c r="F1074" s="456"/>
      <c r="G1074" s="456"/>
    </row>
    <row r="1075" spans="1:7">
      <c r="A1075" s="455" t="s">
        <v>2338</v>
      </c>
      <c r="B1075" s="456">
        <v>0</v>
      </c>
      <c r="C1075" s="456">
        <v>0.15</v>
      </c>
      <c r="D1075" s="446">
        <v>0.15</v>
      </c>
      <c r="E1075" s="457">
        <v>0</v>
      </c>
      <c r="F1075" s="457">
        <v>0.2</v>
      </c>
      <c r="G1075" s="448">
        <v>0.2</v>
      </c>
    </row>
    <row r="1076" spans="1:7">
      <c r="A1076" s="455" t="s">
        <v>2339</v>
      </c>
      <c r="B1076" s="456">
        <v>0</v>
      </c>
      <c r="C1076" s="456">
        <v>0.25</v>
      </c>
      <c r="D1076" s="446">
        <v>0.25</v>
      </c>
      <c r="E1076" s="457">
        <v>0</v>
      </c>
      <c r="F1076" s="457">
        <v>0.2</v>
      </c>
      <c r="G1076" s="448">
        <v>0.2</v>
      </c>
    </row>
    <row r="1077" spans="1:7">
      <c r="A1077" s="445" t="s">
        <v>1733</v>
      </c>
      <c r="B1077" s="446">
        <v>331.33</v>
      </c>
      <c r="C1077" s="446">
        <v>9.6199999999999992</v>
      </c>
      <c r="D1077" s="446">
        <v>340.95</v>
      </c>
      <c r="E1077" s="447">
        <v>464.43</v>
      </c>
      <c r="F1077" s="447">
        <v>71.56</v>
      </c>
      <c r="G1077" s="448">
        <v>535.99</v>
      </c>
    </row>
    <row r="1078" spans="1:7">
      <c r="A1078" s="449" t="s">
        <v>2340</v>
      </c>
      <c r="B1078" s="450">
        <v>331.33</v>
      </c>
      <c r="C1078" s="450">
        <v>9.6199999999999992</v>
      </c>
      <c r="D1078" s="450">
        <v>340.95</v>
      </c>
      <c r="E1078" s="451">
        <v>464.43</v>
      </c>
      <c r="F1078" s="451">
        <v>71.56</v>
      </c>
      <c r="G1078" s="452">
        <v>535.99</v>
      </c>
    </row>
    <row r="1079" spans="1:7">
      <c r="A1079" s="455" t="s">
        <v>1609</v>
      </c>
      <c r="B1079" s="456"/>
      <c r="C1079" s="456"/>
      <c r="D1079" s="456"/>
      <c r="E1079" s="456"/>
      <c r="F1079" s="456"/>
      <c r="G1079" s="456"/>
    </row>
    <row r="1080" spans="1:7">
      <c r="A1080" s="455" t="s">
        <v>2341</v>
      </c>
      <c r="B1080" s="456">
        <v>331.33</v>
      </c>
      <c r="C1080" s="456">
        <v>0</v>
      </c>
      <c r="D1080" s="446">
        <v>331.33</v>
      </c>
      <c r="E1080" s="457">
        <v>464.43</v>
      </c>
      <c r="F1080" s="457">
        <v>0</v>
      </c>
      <c r="G1080" s="448">
        <v>464.43</v>
      </c>
    </row>
    <row r="1081" spans="1:7">
      <c r="A1081" s="458" t="s">
        <v>1614</v>
      </c>
      <c r="B1081" s="456"/>
      <c r="C1081" s="456"/>
      <c r="D1081" s="456"/>
      <c r="E1081" s="456"/>
      <c r="F1081" s="456"/>
      <c r="G1081" s="456"/>
    </row>
    <row r="1082" spans="1:7">
      <c r="A1082" s="455" t="s">
        <v>2177</v>
      </c>
      <c r="B1082" s="456">
        <v>0</v>
      </c>
      <c r="C1082" s="456">
        <v>0</v>
      </c>
      <c r="D1082" s="446">
        <v>0</v>
      </c>
      <c r="E1082" s="457">
        <v>0</v>
      </c>
      <c r="F1082" s="457">
        <v>0</v>
      </c>
      <c r="G1082" s="448">
        <v>0</v>
      </c>
    </row>
    <row r="1083" spans="1:7">
      <c r="A1083" s="455" t="s">
        <v>2342</v>
      </c>
      <c r="B1083" s="456">
        <v>0</v>
      </c>
      <c r="C1083" s="456">
        <v>9.6199999999999992</v>
      </c>
      <c r="D1083" s="446">
        <v>9.6199999999999992</v>
      </c>
      <c r="E1083" s="457">
        <v>0</v>
      </c>
      <c r="F1083" s="457">
        <v>71.56</v>
      </c>
      <c r="G1083" s="448">
        <v>71.56</v>
      </c>
    </row>
    <row r="1084" spans="1:7" ht="13.5" thickBot="1">
      <c r="A1084" s="441" t="s">
        <v>2343</v>
      </c>
      <c r="B1084" s="442">
        <v>55.53</v>
      </c>
      <c r="C1084" s="442">
        <v>342.89</v>
      </c>
      <c r="D1084" s="442">
        <v>398.42</v>
      </c>
      <c r="E1084" s="443">
        <v>65.33</v>
      </c>
      <c r="F1084" s="443">
        <v>374.84</v>
      </c>
      <c r="G1084" s="444">
        <v>440.17</v>
      </c>
    </row>
    <row r="1085" spans="1:7">
      <c r="A1085" s="445" t="s">
        <v>2344</v>
      </c>
      <c r="B1085" s="446">
        <v>18.38</v>
      </c>
      <c r="C1085" s="446">
        <v>268.82</v>
      </c>
      <c r="D1085" s="446">
        <v>287.2</v>
      </c>
      <c r="E1085" s="447">
        <v>21.78</v>
      </c>
      <c r="F1085" s="447">
        <v>301.16000000000003</v>
      </c>
      <c r="G1085" s="448">
        <v>322.94</v>
      </c>
    </row>
    <row r="1086" spans="1:7">
      <c r="A1086" s="449" t="s">
        <v>2345</v>
      </c>
      <c r="B1086" s="450">
        <v>0.57999999999999996</v>
      </c>
      <c r="C1086" s="450">
        <v>46.64</v>
      </c>
      <c r="D1086" s="450">
        <v>47.22</v>
      </c>
      <c r="E1086" s="451">
        <v>2.58</v>
      </c>
      <c r="F1086" s="451">
        <v>45.12</v>
      </c>
      <c r="G1086" s="452">
        <v>47.7</v>
      </c>
    </row>
    <row r="1087" spans="1:7">
      <c r="A1087" s="455" t="s">
        <v>1609</v>
      </c>
      <c r="B1087" s="456"/>
      <c r="C1087" s="456"/>
      <c r="D1087" s="456"/>
      <c r="E1087" s="456"/>
      <c r="F1087" s="456"/>
      <c r="G1087" s="456"/>
    </row>
    <row r="1088" spans="1:7">
      <c r="A1088" s="455" t="s">
        <v>2346</v>
      </c>
      <c r="B1088" s="456">
        <v>0.57999999999999996</v>
      </c>
      <c r="C1088" s="456">
        <v>0</v>
      </c>
      <c r="D1088" s="446">
        <v>0.57999999999999996</v>
      </c>
      <c r="E1088" s="457">
        <v>2.58</v>
      </c>
      <c r="F1088" s="457">
        <v>0</v>
      </c>
      <c r="G1088" s="448">
        <v>2.58</v>
      </c>
    </row>
    <row r="1089" spans="1:7">
      <c r="A1089" s="458" t="s">
        <v>1614</v>
      </c>
      <c r="B1089" s="456"/>
      <c r="C1089" s="456"/>
      <c r="D1089" s="456"/>
      <c r="E1089" s="456"/>
      <c r="F1089" s="456"/>
      <c r="G1089" s="456"/>
    </row>
    <row r="1090" spans="1:7">
      <c r="A1090" s="455" t="s">
        <v>2347</v>
      </c>
      <c r="B1090" s="456">
        <v>0</v>
      </c>
      <c r="C1090" s="456">
        <v>14.68</v>
      </c>
      <c r="D1090" s="446">
        <v>14.68</v>
      </c>
      <c r="E1090" s="457">
        <v>0</v>
      </c>
      <c r="F1090" s="457">
        <v>9.68</v>
      </c>
      <c r="G1090" s="448">
        <v>9.68</v>
      </c>
    </row>
    <row r="1091" spans="1:7">
      <c r="A1091" s="455" t="s">
        <v>2348</v>
      </c>
      <c r="B1091" s="456">
        <v>0</v>
      </c>
      <c r="C1091" s="456">
        <v>0</v>
      </c>
      <c r="D1091" s="446">
        <v>0</v>
      </c>
      <c r="E1091" s="457">
        <v>0</v>
      </c>
      <c r="F1091" s="457">
        <v>0</v>
      </c>
      <c r="G1091" s="448">
        <v>0</v>
      </c>
    </row>
    <row r="1092" spans="1:7">
      <c r="A1092" s="455" t="s">
        <v>2349</v>
      </c>
      <c r="B1092" s="456">
        <v>0</v>
      </c>
      <c r="C1092" s="456">
        <v>21.4</v>
      </c>
      <c r="D1092" s="446">
        <v>21.4</v>
      </c>
      <c r="E1092" s="457">
        <v>0</v>
      </c>
      <c r="F1092" s="457">
        <v>21.4</v>
      </c>
      <c r="G1092" s="448">
        <v>21.4</v>
      </c>
    </row>
    <row r="1093" spans="1:7">
      <c r="A1093" s="455" t="s">
        <v>2350</v>
      </c>
      <c r="B1093" s="456">
        <v>0</v>
      </c>
      <c r="C1093" s="456">
        <v>0</v>
      </c>
      <c r="D1093" s="446">
        <v>0</v>
      </c>
      <c r="E1093" s="457">
        <v>0</v>
      </c>
      <c r="F1093" s="457">
        <v>0</v>
      </c>
      <c r="G1093" s="448">
        <v>0</v>
      </c>
    </row>
    <row r="1094" spans="1:7">
      <c r="A1094" s="455" t="s">
        <v>2351</v>
      </c>
      <c r="B1094" s="456">
        <v>0</v>
      </c>
      <c r="C1094" s="456">
        <v>10.57</v>
      </c>
      <c r="D1094" s="446">
        <v>10.57</v>
      </c>
      <c r="E1094" s="457">
        <v>0</v>
      </c>
      <c r="F1094" s="457">
        <v>14.04</v>
      </c>
      <c r="G1094" s="448">
        <v>14.04</v>
      </c>
    </row>
    <row r="1095" spans="1:7">
      <c r="A1095" s="449" t="s">
        <v>2352</v>
      </c>
      <c r="B1095" s="450">
        <v>3.66</v>
      </c>
      <c r="C1095" s="450">
        <v>95.1</v>
      </c>
      <c r="D1095" s="450">
        <v>98.76</v>
      </c>
      <c r="E1095" s="451">
        <v>0.71</v>
      </c>
      <c r="F1095" s="451">
        <v>114.93</v>
      </c>
      <c r="G1095" s="452">
        <v>115.64</v>
      </c>
    </row>
    <row r="1096" spans="1:7">
      <c r="A1096" s="455" t="s">
        <v>1609</v>
      </c>
      <c r="B1096" s="456"/>
      <c r="C1096" s="456"/>
      <c r="D1096" s="456"/>
      <c r="E1096" s="456"/>
      <c r="F1096" s="456"/>
      <c r="G1096" s="456"/>
    </row>
    <row r="1097" spans="1:7">
      <c r="A1097" s="455" t="s">
        <v>2353</v>
      </c>
      <c r="B1097" s="456">
        <v>3.41</v>
      </c>
      <c r="C1097" s="456">
        <v>0</v>
      </c>
      <c r="D1097" s="446">
        <v>3.41</v>
      </c>
      <c r="E1097" s="457">
        <v>0.46</v>
      </c>
      <c r="F1097" s="457">
        <v>0</v>
      </c>
      <c r="G1097" s="448">
        <v>0.46</v>
      </c>
    </row>
    <row r="1098" spans="1:7">
      <c r="A1098" s="455" t="s">
        <v>2354</v>
      </c>
      <c r="B1098" s="456">
        <v>0.25</v>
      </c>
      <c r="C1098" s="456">
        <v>0</v>
      </c>
      <c r="D1098" s="446">
        <v>0.25</v>
      </c>
      <c r="E1098" s="457">
        <v>0.25</v>
      </c>
      <c r="F1098" s="457">
        <v>0</v>
      </c>
      <c r="G1098" s="448">
        <v>0.25</v>
      </c>
    </row>
    <row r="1099" spans="1:7">
      <c r="A1099" s="458" t="s">
        <v>1614</v>
      </c>
      <c r="B1099" s="456"/>
      <c r="C1099" s="456"/>
      <c r="D1099" s="456"/>
      <c r="E1099" s="456"/>
      <c r="F1099" s="456"/>
      <c r="G1099" s="456"/>
    </row>
    <row r="1100" spans="1:7">
      <c r="A1100" s="455" t="s">
        <v>2355</v>
      </c>
      <c r="B1100" s="456">
        <v>0</v>
      </c>
      <c r="C1100" s="456">
        <v>2.14</v>
      </c>
      <c r="D1100" s="446">
        <v>2.14</v>
      </c>
      <c r="E1100" s="457">
        <v>0</v>
      </c>
      <c r="F1100" s="457">
        <v>2.77</v>
      </c>
      <c r="G1100" s="448">
        <v>2.77</v>
      </c>
    </row>
    <row r="1101" spans="1:7">
      <c r="A1101" s="455" t="s">
        <v>2356</v>
      </c>
      <c r="B1101" s="456">
        <v>0</v>
      </c>
      <c r="C1101" s="456">
        <v>3.04</v>
      </c>
      <c r="D1101" s="446">
        <v>3.04</v>
      </c>
      <c r="E1101" s="457">
        <v>0</v>
      </c>
      <c r="F1101" s="457">
        <v>2.89</v>
      </c>
      <c r="G1101" s="448">
        <v>2.89</v>
      </c>
    </row>
    <row r="1102" spans="1:7">
      <c r="A1102" s="455" t="s">
        <v>2357</v>
      </c>
      <c r="B1102" s="456">
        <v>0</v>
      </c>
      <c r="C1102" s="456">
        <v>7.16</v>
      </c>
      <c r="D1102" s="446">
        <v>7.16</v>
      </c>
      <c r="E1102" s="457">
        <v>0</v>
      </c>
      <c r="F1102" s="457">
        <v>8.9700000000000006</v>
      </c>
      <c r="G1102" s="448">
        <v>8.9700000000000006</v>
      </c>
    </row>
    <row r="1103" spans="1:7">
      <c r="A1103" s="455" t="s">
        <v>2358</v>
      </c>
      <c r="B1103" s="456">
        <v>0</v>
      </c>
      <c r="C1103" s="456">
        <v>9.0299999999999994</v>
      </c>
      <c r="D1103" s="446">
        <v>9.0299999999999994</v>
      </c>
      <c r="E1103" s="457">
        <v>0</v>
      </c>
      <c r="F1103" s="457">
        <v>8.0299999999999994</v>
      </c>
      <c r="G1103" s="448">
        <v>8.0299999999999994</v>
      </c>
    </row>
    <row r="1104" spans="1:7">
      <c r="A1104" s="455" t="s">
        <v>2359</v>
      </c>
      <c r="B1104" s="456">
        <v>0</v>
      </c>
      <c r="C1104" s="456">
        <v>14.35</v>
      </c>
      <c r="D1104" s="446">
        <v>14.35</v>
      </c>
      <c r="E1104" s="457">
        <v>0</v>
      </c>
      <c r="F1104" s="457">
        <v>15.16</v>
      </c>
      <c r="G1104" s="448">
        <v>15.16</v>
      </c>
    </row>
    <row r="1105" spans="1:7">
      <c r="A1105" s="455" t="s">
        <v>2360</v>
      </c>
      <c r="B1105" s="456">
        <v>0</v>
      </c>
      <c r="C1105" s="456">
        <v>15.01</v>
      </c>
      <c r="D1105" s="446">
        <v>15.01</v>
      </c>
      <c r="E1105" s="457">
        <v>0</v>
      </c>
      <c r="F1105" s="457">
        <v>17.73</v>
      </c>
      <c r="G1105" s="448">
        <v>17.73</v>
      </c>
    </row>
    <row r="1106" spans="1:7">
      <c r="A1106" s="455" t="s">
        <v>2361</v>
      </c>
      <c r="B1106" s="456">
        <v>0</v>
      </c>
      <c r="C1106" s="456">
        <v>2.35</v>
      </c>
      <c r="D1106" s="446">
        <v>2.35</v>
      </c>
      <c r="E1106" s="457">
        <v>0</v>
      </c>
      <c r="F1106" s="457">
        <v>2.5</v>
      </c>
      <c r="G1106" s="448">
        <v>2.5</v>
      </c>
    </row>
    <row r="1107" spans="1:7">
      <c r="A1107" s="455" t="s">
        <v>2362</v>
      </c>
      <c r="B1107" s="456"/>
      <c r="C1107" s="456"/>
      <c r="D1107" s="456"/>
      <c r="E1107" s="457"/>
      <c r="F1107" s="457"/>
      <c r="G1107" s="465"/>
    </row>
    <row r="1108" spans="1:7">
      <c r="A1108" s="455" t="s">
        <v>2363</v>
      </c>
      <c r="B1108" s="456">
        <v>0</v>
      </c>
      <c r="C1108" s="456">
        <v>4.03</v>
      </c>
      <c r="D1108" s="446">
        <v>4.03</v>
      </c>
      <c r="E1108" s="457">
        <v>0</v>
      </c>
      <c r="F1108" s="457">
        <v>3</v>
      </c>
      <c r="G1108" s="448">
        <v>3</v>
      </c>
    </row>
    <row r="1109" spans="1:7">
      <c r="A1109" s="455" t="s">
        <v>2364</v>
      </c>
      <c r="B1109" s="456">
        <v>0</v>
      </c>
      <c r="C1109" s="456">
        <v>2.0299999999999998</v>
      </c>
      <c r="D1109" s="446">
        <v>2.0299999999999998</v>
      </c>
      <c r="E1109" s="457">
        <v>0</v>
      </c>
      <c r="F1109" s="457">
        <v>2.2999999999999998</v>
      </c>
      <c r="G1109" s="448">
        <v>2.2999999999999998</v>
      </c>
    </row>
    <row r="1110" spans="1:7">
      <c r="A1110" s="455" t="s">
        <v>2365</v>
      </c>
      <c r="B1110" s="456">
        <v>0</v>
      </c>
      <c r="C1110" s="456">
        <v>8.66</v>
      </c>
      <c r="D1110" s="446">
        <v>8.66</v>
      </c>
      <c r="E1110" s="457">
        <v>0</v>
      </c>
      <c r="F1110" s="457">
        <v>7.16</v>
      </c>
      <c r="G1110" s="448">
        <v>7.16</v>
      </c>
    </row>
    <row r="1111" spans="1:7">
      <c r="A1111" s="455" t="s">
        <v>2366</v>
      </c>
      <c r="B1111" s="456">
        <v>0</v>
      </c>
      <c r="C1111" s="456">
        <v>4.8</v>
      </c>
      <c r="D1111" s="446">
        <v>4.8</v>
      </c>
      <c r="E1111" s="457">
        <v>0</v>
      </c>
      <c r="F1111" s="457">
        <v>6.82</v>
      </c>
      <c r="G1111" s="448">
        <v>6.82</v>
      </c>
    </row>
    <row r="1112" spans="1:7">
      <c r="A1112" s="482" t="s">
        <v>2367</v>
      </c>
      <c r="B1112" s="473">
        <v>0</v>
      </c>
      <c r="C1112" s="473">
        <v>22.5</v>
      </c>
      <c r="D1112" s="477">
        <v>22.5</v>
      </c>
      <c r="E1112" s="478">
        <v>0</v>
      </c>
      <c r="F1112" s="478">
        <v>37.6</v>
      </c>
      <c r="G1112" s="479">
        <v>37.6</v>
      </c>
    </row>
    <row r="1113" spans="1:7">
      <c r="A1113" s="449" t="s">
        <v>2368</v>
      </c>
      <c r="B1113" s="450">
        <v>0.53</v>
      </c>
      <c r="C1113" s="450">
        <v>71.86</v>
      </c>
      <c r="D1113" s="450">
        <v>72.38</v>
      </c>
      <c r="E1113" s="451">
        <v>0.53</v>
      </c>
      <c r="F1113" s="451">
        <v>84.67</v>
      </c>
      <c r="G1113" s="452">
        <v>85.2</v>
      </c>
    </row>
    <row r="1114" spans="1:7">
      <c r="A1114" s="455" t="s">
        <v>1609</v>
      </c>
      <c r="B1114" s="456"/>
      <c r="C1114" s="456"/>
      <c r="D1114" s="456"/>
      <c r="E1114" s="456"/>
      <c r="F1114" s="456"/>
      <c r="G1114" s="456"/>
    </row>
    <row r="1115" spans="1:7">
      <c r="A1115" s="455" t="s">
        <v>2369</v>
      </c>
      <c r="B1115" s="456">
        <v>0.53</v>
      </c>
      <c r="C1115" s="456">
        <v>0</v>
      </c>
      <c r="D1115" s="446">
        <v>0.53</v>
      </c>
      <c r="E1115" s="457">
        <v>0.53</v>
      </c>
      <c r="F1115" s="457">
        <v>0</v>
      </c>
      <c r="G1115" s="448">
        <v>0.53</v>
      </c>
    </row>
    <row r="1116" spans="1:7">
      <c r="A1116" s="458" t="s">
        <v>1614</v>
      </c>
      <c r="B1116" s="456"/>
      <c r="C1116" s="456"/>
      <c r="D1116" s="456"/>
      <c r="E1116" s="456"/>
      <c r="F1116" s="456"/>
      <c r="G1116" s="456"/>
    </row>
    <row r="1117" spans="1:7">
      <c r="A1117" s="455" t="s">
        <v>2370</v>
      </c>
      <c r="B1117" s="456">
        <v>0</v>
      </c>
      <c r="C1117" s="456">
        <v>35.9</v>
      </c>
      <c r="D1117" s="446">
        <v>35.9</v>
      </c>
      <c r="E1117" s="457">
        <v>0</v>
      </c>
      <c r="F1117" s="457">
        <v>37.39</v>
      </c>
      <c r="G1117" s="448">
        <v>37.39</v>
      </c>
    </row>
    <row r="1118" spans="1:7">
      <c r="A1118" s="455" t="s">
        <v>2371</v>
      </c>
      <c r="B1118" s="456">
        <v>0</v>
      </c>
      <c r="C1118" s="456">
        <v>8.8000000000000007</v>
      </c>
      <c r="D1118" s="446">
        <v>8.8000000000000007</v>
      </c>
      <c r="E1118" s="457">
        <v>0</v>
      </c>
      <c r="F1118" s="457">
        <v>13.46</v>
      </c>
      <c r="G1118" s="448">
        <v>13.46</v>
      </c>
    </row>
    <row r="1119" spans="1:7">
      <c r="A1119" s="455" t="s">
        <v>2372</v>
      </c>
      <c r="B1119" s="456">
        <v>0</v>
      </c>
      <c r="C1119" s="456">
        <v>11.94</v>
      </c>
      <c r="D1119" s="446">
        <v>11.94</v>
      </c>
      <c r="E1119" s="457">
        <v>0</v>
      </c>
      <c r="F1119" s="457">
        <v>16.02</v>
      </c>
      <c r="G1119" s="448">
        <v>16.02</v>
      </c>
    </row>
    <row r="1120" spans="1:7">
      <c r="A1120" s="455" t="s">
        <v>2373</v>
      </c>
      <c r="B1120" s="456">
        <v>0</v>
      </c>
      <c r="C1120" s="456">
        <v>15.22</v>
      </c>
      <c r="D1120" s="446">
        <v>15.22</v>
      </c>
      <c r="E1120" s="457">
        <v>0</v>
      </c>
      <c r="F1120" s="457">
        <v>17.8</v>
      </c>
      <c r="G1120" s="448">
        <v>17.8</v>
      </c>
    </row>
    <row r="1121" spans="1:7">
      <c r="A1121" s="449" t="s">
        <v>2374</v>
      </c>
      <c r="B1121" s="450">
        <v>1.4</v>
      </c>
      <c r="C1121" s="450">
        <v>8.42</v>
      </c>
      <c r="D1121" s="450">
        <v>9.82</v>
      </c>
      <c r="E1121" s="451">
        <v>1.4</v>
      </c>
      <c r="F1121" s="451">
        <v>12.9</v>
      </c>
      <c r="G1121" s="452">
        <v>14.3</v>
      </c>
    </row>
    <row r="1122" spans="1:7">
      <c r="A1122" s="455" t="s">
        <v>1609</v>
      </c>
      <c r="B1122" s="456"/>
      <c r="C1122" s="456"/>
      <c r="D1122" s="456"/>
      <c r="E1122" s="456"/>
      <c r="F1122" s="456"/>
      <c r="G1122" s="456"/>
    </row>
    <row r="1123" spans="1:7">
      <c r="A1123" s="455" t="s">
        <v>2375</v>
      </c>
      <c r="B1123" s="456">
        <v>0.56999999999999995</v>
      </c>
      <c r="C1123" s="456">
        <v>0</v>
      </c>
      <c r="D1123" s="446">
        <v>0.56999999999999995</v>
      </c>
      <c r="E1123" s="457">
        <v>0.56999999999999995</v>
      </c>
      <c r="F1123" s="457">
        <v>0</v>
      </c>
      <c r="G1123" s="448">
        <v>0.56999999999999995</v>
      </c>
    </row>
    <row r="1124" spans="1:7">
      <c r="A1124" s="455" t="s">
        <v>2376</v>
      </c>
      <c r="B1124" s="456">
        <v>0.32</v>
      </c>
      <c r="C1124" s="456">
        <v>0</v>
      </c>
      <c r="D1124" s="446">
        <v>0.32</v>
      </c>
      <c r="E1124" s="457">
        <v>0.32</v>
      </c>
      <c r="F1124" s="457">
        <v>0</v>
      </c>
      <c r="G1124" s="448">
        <v>0.32</v>
      </c>
    </row>
    <row r="1125" spans="1:7">
      <c r="A1125" s="455" t="s">
        <v>2377</v>
      </c>
      <c r="B1125" s="456">
        <v>0.42</v>
      </c>
      <c r="C1125" s="456">
        <v>0</v>
      </c>
      <c r="D1125" s="446">
        <v>0.42</v>
      </c>
      <c r="E1125" s="457">
        <v>0.42</v>
      </c>
      <c r="F1125" s="457">
        <v>0</v>
      </c>
      <c r="G1125" s="448">
        <v>0.42</v>
      </c>
    </row>
    <row r="1126" spans="1:7">
      <c r="A1126" s="455" t="s">
        <v>2378</v>
      </c>
      <c r="B1126" s="456">
        <v>0.08</v>
      </c>
      <c r="C1126" s="456">
        <v>0</v>
      </c>
      <c r="D1126" s="446">
        <v>0.08</v>
      </c>
      <c r="E1126" s="457">
        <v>0.08</v>
      </c>
      <c r="F1126" s="457">
        <v>0</v>
      </c>
      <c r="G1126" s="448">
        <v>0.08</v>
      </c>
    </row>
    <row r="1127" spans="1:7">
      <c r="A1127" s="458" t="s">
        <v>1614</v>
      </c>
      <c r="B1127" s="456"/>
      <c r="C1127" s="456"/>
      <c r="D1127" s="456"/>
      <c r="E1127" s="456"/>
      <c r="F1127" s="456"/>
      <c r="G1127" s="456"/>
    </row>
    <row r="1128" spans="1:7">
      <c r="A1128" s="455" t="s">
        <v>2379</v>
      </c>
      <c r="B1128" s="456">
        <v>0</v>
      </c>
      <c r="C1128" s="456">
        <v>0.42</v>
      </c>
      <c r="D1128" s="446">
        <v>0.42</v>
      </c>
      <c r="E1128" s="457">
        <v>0</v>
      </c>
      <c r="F1128" s="457">
        <v>0</v>
      </c>
      <c r="G1128" s="448">
        <v>0</v>
      </c>
    </row>
    <row r="1129" spans="1:7">
      <c r="A1129" s="455" t="s">
        <v>2380</v>
      </c>
      <c r="B1129" s="456">
        <v>0</v>
      </c>
      <c r="C1129" s="456">
        <v>2.17</v>
      </c>
      <c r="D1129" s="446">
        <v>2.17</v>
      </c>
      <c r="E1129" s="457">
        <v>0</v>
      </c>
      <c r="F1129" s="457">
        <v>2.17</v>
      </c>
      <c r="G1129" s="448">
        <v>2.17</v>
      </c>
    </row>
    <row r="1130" spans="1:7">
      <c r="A1130" s="455" t="s">
        <v>2381</v>
      </c>
      <c r="B1130" s="456">
        <v>0</v>
      </c>
      <c r="C1130" s="456">
        <v>0.14000000000000001</v>
      </c>
      <c r="D1130" s="446">
        <v>0.14000000000000001</v>
      </c>
      <c r="E1130" s="457">
        <v>0</v>
      </c>
      <c r="F1130" s="457">
        <v>0</v>
      </c>
      <c r="G1130" s="448">
        <v>0</v>
      </c>
    </row>
    <row r="1131" spans="1:7">
      <c r="A1131" s="455" t="s">
        <v>2382</v>
      </c>
      <c r="B1131" s="456">
        <v>0</v>
      </c>
      <c r="C1131" s="456">
        <v>0.62</v>
      </c>
      <c r="D1131" s="446">
        <v>0.62</v>
      </c>
      <c r="E1131" s="457">
        <v>0</v>
      </c>
      <c r="F1131" s="457">
        <v>0.66</v>
      </c>
      <c r="G1131" s="448">
        <v>0.66</v>
      </c>
    </row>
    <row r="1132" spans="1:7">
      <c r="A1132" s="455" t="s">
        <v>2383</v>
      </c>
      <c r="B1132" s="456">
        <v>0</v>
      </c>
      <c r="C1132" s="456">
        <v>1</v>
      </c>
      <c r="D1132" s="446">
        <v>1</v>
      </c>
      <c r="E1132" s="457">
        <v>0</v>
      </c>
      <c r="F1132" s="457">
        <v>2.5</v>
      </c>
      <c r="G1132" s="448">
        <v>2.5</v>
      </c>
    </row>
    <row r="1133" spans="1:7">
      <c r="A1133" s="455" t="s">
        <v>2384</v>
      </c>
      <c r="B1133" s="456">
        <v>0</v>
      </c>
      <c r="C1133" s="456">
        <v>2.57</v>
      </c>
      <c r="D1133" s="446">
        <v>2.57</v>
      </c>
      <c r="E1133" s="457">
        <v>0</v>
      </c>
      <c r="F1133" s="457">
        <v>4.07</v>
      </c>
      <c r="G1133" s="448">
        <v>4.07</v>
      </c>
    </row>
    <row r="1134" spans="1:7" ht="20.25">
      <c r="A1134" s="455" t="s">
        <v>2385</v>
      </c>
      <c r="B1134" s="456">
        <v>0</v>
      </c>
      <c r="C1134" s="456">
        <v>1</v>
      </c>
      <c r="D1134" s="446">
        <v>1</v>
      </c>
      <c r="E1134" s="457">
        <v>0</v>
      </c>
      <c r="F1134" s="457">
        <v>2.5</v>
      </c>
      <c r="G1134" s="448">
        <v>2.5</v>
      </c>
    </row>
    <row r="1135" spans="1:7">
      <c r="A1135" s="455" t="s">
        <v>2386</v>
      </c>
      <c r="B1135" s="456">
        <v>0</v>
      </c>
      <c r="C1135" s="456">
        <v>0.5</v>
      </c>
      <c r="D1135" s="446">
        <v>0.5</v>
      </c>
      <c r="E1135" s="457">
        <v>0</v>
      </c>
      <c r="F1135" s="457">
        <v>1</v>
      </c>
      <c r="G1135" s="448">
        <v>1</v>
      </c>
    </row>
    <row r="1136" spans="1:7">
      <c r="A1136" s="449" t="s">
        <v>2387</v>
      </c>
      <c r="B1136" s="450">
        <v>4.18</v>
      </c>
      <c r="C1136" s="450">
        <v>37.299999999999997</v>
      </c>
      <c r="D1136" s="450">
        <v>41.48</v>
      </c>
      <c r="E1136" s="451">
        <v>6.61</v>
      </c>
      <c r="F1136" s="451">
        <v>35.159999999999997</v>
      </c>
      <c r="G1136" s="452">
        <v>41.78</v>
      </c>
    </row>
    <row r="1137" spans="1:12">
      <c r="A1137" s="455" t="s">
        <v>1609</v>
      </c>
      <c r="B1137" s="456"/>
      <c r="C1137" s="456"/>
      <c r="D1137" s="456"/>
      <c r="E1137" s="456"/>
      <c r="F1137" s="456"/>
      <c r="G1137" s="456"/>
    </row>
    <row r="1138" spans="1:12">
      <c r="A1138" s="455" t="s">
        <v>2388</v>
      </c>
      <c r="B1138" s="456">
        <v>0.84</v>
      </c>
      <c r="C1138" s="456">
        <v>0</v>
      </c>
      <c r="D1138" s="446">
        <v>0.84</v>
      </c>
      <c r="E1138" s="457">
        <v>0.84</v>
      </c>
      <c r="F1138" s="457">
        <v>0</v>
      </c>
      <c r="G1138" s="448">
        <v>0.84</v>
      </c>
    </row>
    <row r="1139" spans="1:12">
      <c r="A1139" s="455" t="s">
        <v>2389</v>
      </c>
      <c r="B1139" s="456">
        <v>0.69</v>
      </c>
      <c r="C1139" s="456">
        <v>0</v>
      </c>
      <c r="D1139" s="446">
        <v>0.69</v>
      </c>
      <c r="E1139" s="457">
        <v>2.62</v>
      </c>
      <c r="F1139" s="457">
        <v>0</v>
      </c>
      <c r="G1139" s="448">
        <v>2.62</v>
      </c>
    </row>
    <row r="1140" spans="1:12">
      <c r="A1140" s="455" t="s">
        <v>2390</v>
      </c>
      <c r="B1140" s="456">
        <v>2.65</v>
      </c>
      <c r="C1140" s="456">
        <v>0</v>
      </c>
      <c r="D1140" s="446">
        <v>2.65</v>
      </c>
      <c r="E1140" s="457">
        <v>3.15</v>
      </c>
      <c r="F1140" s="457">
        <v>0</v>
      </c>
      <c r="G1140" s="448">
        <v>3.15</v>
      </c>
    </row>
    <row r="1141" spans="1:12">
      <c r="A1141" s="458" t="s">
        <v>1614</v>
      </c>
      <c r="B1141" s="456"/>
      <c r="C1141" s="456"/>
      <c r="D1141" s="456"/>
      <c r="E1141" s="456"/>
      <c r="F1141" s="456"/>
      <c r="G1141" s="456"/>
    </row>
    <row r="1142" spans="1:12">
      <c r="A1142" s="455" t="s">
        <v>2391</v>
      </c>
      <c r="B1142" s="456">
        <v>0</v>
      </c>
      <c r="C1142" s="456">
        <v>2</v>
      </c>
      <c r="D1142" s="446">
        <v>2</v>
      </c>
      <c r="E1142" s="457">
        <v>0</v>
      </c>
      <c r="F1142" s="457">
        <v>3</v>
      </c>
      <c r="G1142" s="448">
        <v>3</v>
      </c>
    </row>
    <row r="1143" spans="1:12">
      <c r="A1143" s="455" t="s">
        <v>2392</v>
      </c>
      <c r="B1143" s="456">
        <v>0</v>
      </c>
      <c r="C1143" s="456">
        <v>35.299999999999997</v>
      </c>
      <c r="D1143" s="446">
        <v>35.299999999999997</v>
      </c>
      <c r="E1143" s="457">
        <v>0</v>
      </c>
      <c r="F1143" s="457">
        <v>32.14</v>
      </c>
      <c r="G1143" s="448">
        <v>32.14</v>
      </c>
    </row>
    <row r="1144" spans="1:12" ht="20.25">
      <c r="A1144" s="455" t="s">
        <v>2393</v>
      </c>
      <c r="B1144" s="456">
        <v>0</v>
      </c>
      <c r="C1144" s="456">
        <v>0</v>
      </c>
      <c r="D1144" s="446">
        <v>0</v>
      </c>
      <c r="E1144" s="457">
        <v>0</v>
      </c>
      <c r="F1144" s="457">
        <v>0.02</v>
      </c>
      <c r="G1144" s="448">
        <v>0.02</v>
      </c>
    </row>
    <row r="1145" spans="1:12">
      <c r="A1145" s="449" t="s">
        <v>2394</v>
      </c>
      <c r="B1145" s="450">
        <v>0.14000000000000001</v>
      </c>
      <c r="C1145" s="450">
        <v>1.2</v>
      </c>
      <c r="D1145" s="450">
        <v>1.34</v>
      </c>
      <c r="E1145" s="451">
        <v>0.64</v>
      </c>
      <c r="F1145" s="451">
        <v>0</v>
      </c>
      <c r="G1145" s="452">
        <v>0.64</v>
      </c>
    </row>
    <row r="1146" spans="1:12">
      <c r="A1146" s="455" t="s">
        <v>1609</v>
      </c>
      <c r="B1146" s="456"/>
      <c r="C1146" s="456"/>
      <c r="D1146" s="456"/>
      <c r="E1146" s="456"/>
      <c r="F1146" s="456"/>
      <c r="G1146" s="456"/>
    </row>
    <row r="1147" spans="1:12">
      <c r="A1147" s="455" t="s">
        <v>2395</v>
      </c>
      <c r="B1147" s="456">
        <v>0.14000000000000001</v>
      </c>
      <c r="C1147" s="456">
        <v>0</v>
      </c>
      <c r="D1147" s="446">
        <v>0.14000000000000001</v>
      </c>
      <c r="E1147" s="457">
        <v>0.64</v>
      </c>
      <c r="F1147" s="457">
        <v>0</v>
      </c>
      <c r="G1147" s="448">
        <v>0.64</v>
      </c>
    </row>
    <row r="1148" spans="1:12">
      <c r="A1148" s="458" t="s">
        <v>1614</v>
      </c>
      <c r="B1148" s="456"/>
      <c r="C1148" s="456"/>
      <c r="D1148" s="456"/>
      <c r="E1148" s="456"/>
      <c r="F1148" s="456"/>
      <c r="G1148" s="456"/>
    </row>
    <row r="1149" spans="1:12">
      <c r="A1149" s="455" t="s">
        <v>2396</v>
      </c>
      <c r="B1149" s="456">
        <v>0</v>
      </c>
      <c r="C1149" s="456">
        <v>1.2</v>
      </c>
      <c r="D1149" s="446">
        <v>1.2</v>
      </c>
      <c r="E1149" s="457">
        <v>0</v>
      </c>
      <c r="F1149" s="457">
        <v>0</v>
      </c>
      <c r="G1149" s="448">
        <v>0</v>
      </c>
    </row>
    <row r="1150" spans="1:12">
      <c r="A1150" s="449" t="s">
        <v>1659</v>
      </c>
      <c r="B1150" s="450">
        <v>7.89</v>
      </c>
      <c r="C1150" s="450">
        <v>8.3000000000000007</v>
      </c>
      <c r="D1150" s="450">
        <v>16.190000000000001</v>
      </c>
      <c r="E1150" s="451">
        <v>9.31</v>
      </c>
      <c r="F1150" s="451">
        <v>8.39</v>
      </c>
      <c r="G1150" s="452">
        <v>17.7</v>
      </c>
      <c r="I1150" s="461"/>
      <c r="J1150" s="461"/>
      <c r="K1150" s="461"/>
      <c r="L1150" s="461"/>
    </row>
    <row r="1151" spans="1:12">
      <c r="A1151" s="455" t="s">
        <v>1609</v>
      </c>
      <c r="B1151" s="456"/>
      <c r="C1151" s="456"/>
      <c r="D1151" s="456"/>
      <c r="E1151" s="456"/>
      <c r="F1151" s="456"/>
    </row>
    <row r="1152" spans="1:12">
      <c r="A1152" s="455" t="s">
        <v>2397</v>
      </c>
      <c r="B1152" s="456">
        <v>5.09</v>
      </c>
      <c r="C1152" s="456">
        <v>0</v>
      </c>
      <c r="D1152" s="446">
        <v>5.09</v>
      </c>
      <c r="E1152" s="457">
        <v>6.6</v>
      </c>
      <c r="F1152" s="457">
        <v>0</v>
      </c>
      <c r="G1152" s="448">
        <v>6.6</v>
      </c>
      <c r="I1152" s="460"/>
      <c r="J1152" s="460"/>
      <c r="K1152" s="460"/>
      <c r="L1152" s="460"/>
    </row>
    <row r="1153" spans="1:12">
      <c r="A1153" s="455" t="s">
        <v>2398</v>
      </c>
      <c r="B1153" s="456">
        <v>0.21</v>
      </c>
      <c r="C1153" s="456">
        <v>0</v>
      </c>
      <c r="D1153" s="446">
        <v>0.21</v>
      </c>
      <c r="E1153" s="457">
        <v>0.21</v>
      </c>
      <c r="F1153" s="457">
        <v>0</v>
      </c>
      <c r="G1153" s="448">
        <v>0.21</v>
      </c>
      <c r="I1153" s="461"/>
      <c r="J1153" s="461"/>
      <c r="K1153" s="461"/>
      <c r="L1153" s="461"/>
    </row>
    <row r="1154" spans="1:12">
      <c r="A1154" s="455" t="s">
        <v>2399</v>
      </c>
      <c r="B1154" s="456">
        <v>1.27</v>
      </c>
      <c r="C1154" s="456">
        <v>0</v>
      </c>
      <c r="D1154" s="446">
        <v>1.27</v>
      </c>
      <c r="E1154" s="457">
        <v>1.18</v>
      </c>
      <c r="F1154" s="457">
        <v>0</v>
      </c>
      <c r="G1154" s="448">
        <v>1.18</v>
      </c>
      <c r="I1154" s="462"/>
      <c r="J1154" s="462"/>
      <c r="K1154" s="462"/>
      <c r="L1154" s="462"/>
    </row>
    <row r="1155" spans="1:12">
      <c r="A1155" s="455" t="s">
        <v>2400</v>
      </c>
      <c r="B1155" s="456">
        <v>0.2</v>
      </c>
      <c r="C1155" s="456">
        <v>0</v>
      </c>
      <c r="D1155" s="446">
        <v>0.2</v>
      </c>
      <c r="E1155" s="457">
        <v>0.2</v>
      </c>
      <c r="F1155" s="457">
        <v>0</v>
      </c>
      <c r="G1155" s="448">
        <v>0.2</v>
      </c>
      <c r="I1155" s="460"/>
      <c r="J1155" s="460"/>
      <c r="K1155" s="460"/>
      <c r="L1155" s="460"/>
    </row>
    <row r="1156" spans="1:12">
      <c r="A1156" s="482" t="s">
        <v>2401</v>
      </c>
      <c r="B1156" s="473">
        <v>0.19</v>
      </c>
      <c r="C1156" s="473">
        <v>0</v>
      </c>
      <c r="D1156" s="477">
        <v>0.19</v>
      </c>
      <c r="E1156" s="478">
        <v>0.19</v>
      </c>
      <c r="F1156" s="478">
        <v>0</v>
      </c>
      <c r="G1156" s="479">
        <v>0.19</v>
      </c>
    </row>
    <row r="1157" spans="1:12">
      <c r="A1157" s="455" t="s">
        <v>2402</v>
      </c>
      <c r="B1157" s="456">
        <v>0.23</v>
      </c>
      <c r="C1157" s="456">
        <v>0</v>
      </c>
      <c r="D1157" s="446">
        <v>0.23</v>
      </c>
      <c r="E1157" s="457">
        <v>0.23</v>
      </c>
      <c r="F1157" s="457">
        <v>0</v>
      </c>
      <c r="G1157" s="448">
        <v>0.23</v>
      </c>
    </row>
    <row r="1158" spans="1:12">
      <c r="A1158" s="455" t="s">
        <v>2403</v>
      </c>
      <c r="B1158" s="456">
        <v>0.52</v>
      </c>
      <c r="C1158" s="456">
        <v>0</v>
      </c>
      <c r="D1158" s="446">
        <v>0.52</v>
      </c>
      <c r="E1158" s="457">
        <v>0.52</v>
      </c>
      <c r="F1158" s="457">
        <v>0</v>
      </c>
      <c r="G1158" s="448">
        <v>0.52</v>
      </c>
    </row>
    <row r="1159" spans="1:12">
      <c r="A1159" s="455" t="s">
        <v>2404</v>
      </c>
      <c r="B1159" s="456">
        <v>0.19</v>
      </c>
      <c r="C1159" s="456">
        <v>0</v>
      </c>
      <c r="D1159" s="446">
        <v>0.19</v>
      </c>
      <c r="E1159" s="457">
        <v>0.19</v>
      </c>
      <c r="F1159" s="457">
        <v>0</v>
      </c>
      <c r="G1159" s="448">
        <v>0.19</v>
      </c>
    </row>
    <row r="1160" spans="1:12">
      <c r="A1160" s="483" t="s">
        <v>1614</v>
      </c>
    </row>
    <row r="1161" spans="1:12">
      <c r="A1161" s="485" t="s">
        <v>1736</v>
      </c>
    </row>
    <row r="1162" spans="1:12">
      <c r="A1162" s="455" t="s">
        <v>2405</v>
      </c>
      <c r="B1162" s="456">
        <v>0</v>
      </c>
      <c r="C1162" s="456">
        <v>5.62</v>
      </c>
      <c r="D1162" s="446">
        <v>5.62</v>
      </c>
      <c r="E1162" s="457">
        <v>0</v>
      </c>
      <c r="F1162" s="457">
        <v>5.36</v>
      </c>
      <c r="G1162" s="448">
        <v>5.36</v>
      </c>
    </row>
    <row r="1163" spans="1:12">
      <c r="A1163" s="455" t="s">
        <v>2406</v>
      </c>
      <c r="B1163" s="456">
        <v>0</v>
      </c>
      <c r="C1163" s="456">
        <v>1.9</v>
      </c>
      <c r="D1163" s="446">
        <v>1.9</v>
      </c>
      <c r="E1163" s="457">
        <v>0</v>
      </c>
      <c r="F1163" s="457">
        <v>2.15</v>
      </c>
      <c r="G1163" s="448">
        <v>2.15</v>
      </c>
    </row>
    <row r="1164" spans="1:12">
      <c r="A1164" s="455" t="s">
        <v>2382</v>
      </c>
      <c r="B1164" s="456">
        <v>0</v>
      </c>
      <c r="C1164" s="456">
        <v>0.78</v>
      </c>
      <c r="D1164" s="446">
        <v>0.78</v>
      </c>
      <c r="E1164" s="457">
        <v>0</v>
      </c>
      <c r="F1164" s="457">
        <v>0.88</v>
      </c>
      <c r="G1164" s="448">
        <v>0.88</v>
      </c>
    </row>
    <row r="1165" spans="1:12">
      <c r="A1165" s="445" t="s">
        <v>1682</v>
      </c>
      <c r="B1165" s="446">
        <v>0.01</v>
      </c>
      <c r="C1165" s="446">
        <v>0</v>
      </c>
      <c r="D1165" s="446">
        <v>0.01</v>
      </c>
      <c r="E1165" s="447">
        <v>0.01</v>
      </c>
      <c r="F1165" s="447">
        <v>0</v>
      </c>
      <c r="G1165" s="448">
        <v>0.01</v>
      </c>
    </row>
    <row r="1166" spans="1:12">
      <c r="A1166" s="449" t="s">
        <v>2407</v>
      </c>
      <c r="B1166" s="450">
        <v>0.01</v>
      </c>
      <c r="C1166" s="450">
        <v>0</v>
      </c>
      <c r="D1166" s="450">
        <v>0.01</v>
      </c>
      <c r="E1166" s="451">
        <v>0.01</v>
      </c>
      <c r="F1166" s="451">
        <v>0</v>
      </c>
      <c r="G1166" s="452">
        <v>0.01</v>
      </c>
    </row>
    <row r="1167" spans="1:12">
      <c r="A1167" s="455" t="s">
        <v>1609</v>
      </c>
      <c r="B1167" s="456"/>
      <c r="C1167" s="456"/>
      <c r="D1167" s="456"/>
      <c r="E1167" s="456"/>
      <c r="F1167" s="456"/>
      <c r="G1167" s="456"/>
    </row>
    <row r="1168" spans="1:12">
      <c r="A1168" s="455" t="s">
        <v>2408</v>
      </c>
      <c r="B1168" s="456">
        <v>0.01</v>
      </c>
      <c r="C1168" s="456">
        <v>0</v>
      </c>
      <c r="D1168" s="446">
        <v>0.01</v>
      </c>
      <c r="E1168" s="457">
        <v>0.01</v>
      </c>
      <c r="F1168" s="457">
        <v>0</v>
      </c>
      <c r="G1168" s="448">
        <v>0.01</v>
      </c>
    </row>
    <row r="1169" spans="1:9">
      <c r="A1169" s="458" t="s">
        <v>1614</v>
      </c>
      <c r="B1169" s="456"/>
      <c r="C1169" s="456"/>
      <c r="D1169" s="456"/>
      <c r="E1169" s="456"/>
      <c r="F1169" s="456"/>
      <c r="G1169" s="456"/>
    </row>
    <row r="1170" spans="1:9">
      <c r="A1170" s="455" t="s">
        <v>1768</v>
      </c>
      <c r="B1170" s="456">
        <v>0</v>
      </c>
      <c r="C1170" s="456">
        <v>0</v>
      </c>
      <c r="D1170" s="446">
        <v>0</v>
      </c>
      <c r="E1170" s="457">
        <v>0</v>
      </c>
      <c r="F1170" s="457">
        <v>0</v>
      </c>
      <c r="G1170" s="448">
        <v>0</v>
      </c>
    </row>
    <row r="1171" spans="1:9">
      <c r="A1171" s="445" t="s">
        <v>2409</v>
      </c>
      <c r="B1171" s="446">
        <v>12.05</v>
      </c>
      <c r="C1171" s="446">
        <v>1.05</v>
      </c>
      <c r="D1171" s="446">
        <v>13.09</v>
      </c>
      <c r="E1171" s="447">
        <v>13.69</v>
      </c>
      <c r="F1171" s="447">
        <v>0.92</v>
      </c>
      <c r="G1171" s="448">
        <v>14.6</v>
      </c>
    </row>
    <row r="1172" spans="1:9">
      <c r="A1172" s="449" t="s">
        <v>2410</v>
      </c>
      <c r="B1172" s="450">
        <v>12.05</v>
      </c>
      <c r="C1172" s="450">
        <v>1.05</v>
      </c>
      <c r="D1172" s="450">
        <v>13.09</v>
      </c>
      <c r="E1172" s="451">
        <v>13.69</v>
      </c>
      <c r="F1172" s="451">
        <v>0.92</v>
      </c>
      <c r="G1172" s="452">
        <v>14.6</v>
      </c>
    </row>
    <row r="1173" spans="1:9">
      <c r="A1173" s="455" t="s">
        <v>1609</v>
      </c>
      <c r="B1173" s="456"/>
      <c r="C1173" s="456"/>
      <c r="D1173" s="456"/>
      <c r="E1173" s="456"/>
      <c r="F1173" s="456"/>
      <c r="G1173" s="456"/>
    </row>
    <row r="1174" spans="1:9">
      <c r="A1174" s="455" t="s">
        <v>2144</v>
      </c>
      <c r="B1174" s="456">
        <v>12.05</v>
      </c>
      <c r="C1174" s="456">
        <v>0</v>
      </c>
      <c r="D1174" s="446">
        <v>12.05</v>
      </c>
      <c r="E1174" s="457">
        <v>13.69</v>
      </c>
      <c r="F1174" s="457">
        <v>0</v>
      </c>
      <c r="G1174" s="448">
        <v>13.69</v>
      </c>
    </row>
    <row r="1175" spans="1:9">
      <c r="A1175" s="458" t="s">
        <v>1614</v>
      </c>
      <c r="B1175" s="456"/>
      <c r="C1175" s="456"/>
      <c r="D1175" s="456"/>
      <c r="E1175" s="456"/>
      <c r="F1175" s="456"/>
      <c r="G1175" s="456"/>
    </row>
    <row r="1176" spans="1:9">
      <c r="A1176" s="455" t="s">
        <v>2411</v>
      </c>
      <c r="B1176" s="456">
        <v>0</v>
      </c>
      <c r="C1176" s="456">
        <v>1.05</v>
      </c>
      <c r="D1176" s="446">
        <v>1.05</v>
      </c>
      <c r="E1176" s="457">
        <v>0</v>
      </c>
      <c r="F1176" s="457">
        <v>0.92</v>
      </c>
      <c r="G1176" s="448">
        <v>0.92</v>
      </c>
    </row>
    <row r="1177" spans="1:9">
      <c r="A1177" s="445" t="s">
        <v>2412</v>
      </c>
      <c r="B1177" s="446">
        <v>5.49</v>
      </c>
      <c r="C1177" s="446">
        <v>5.93</v>
      </c>
      <c r="D1177" s="446">
        <v>11.42</v>
      </c>
      <c r="E1177" s="447">
        <v>10.49</v>
      </c>
      <c r="F1177" s="447">
        <v>5.88</v>
      </c>
      <c r="G1177" s="448">
        <v>16.37</v>
      </c>
      <c r="I1177" s="464"/>
    </row>
    <row r="1178" spans="1:9">
      <c r="A1178" s="449" t="s">
        <v>2413</v>
      </c>
      <c r="B1178" s="450">
        <v>5.49</v>
      </c>
      <c r="C1178" s="450">
        <v>5.93</v>
      </c>
      <c r="D1178" s="450">
        <v>11.42</v>
      </c>
      <c r="E1178" s="451">
        <v>10.49</v>
      </c>
      <c r="F1178" s="451">
        <v>5.88</v>
      </c>
      <c r="G1178" s="452">
        <v>16.37</v>
      </c>
    </row>
    <row r="1179" spans="1:9">
      <c r="A1179" s="455" t="s">
        <v>1609</v>
      </c>
      <c r="B1179" s="456"/>
      <c r="C1179" s="456"/>
      <c r="D1179" s="456"/>
      <c r="E1179" s="456"/>
      <c r="F1179" s="456"/>
      <c r="G1179" s="456"/>
    </row>
    <row r="1180" spans="1:9">
      <c r="A1180" s="455" t="s">
        <v>1660</v>
      </c>
      <c r="B1180" s="456">
        <v>5.49</v>
      </c>
      <c r="C1180" s="456">
        <v>0</v>
      </c>
      <c r="D1180" s="446">
        <v>5.49</v>
      </c>
      <c r="E1180" s="457">
        <v>10.49</v>
      </c>
      <c r="F1180" s="457">
        <v>0</v>
      </c>
      <c r="G1180" s="448">
        <v>10.49</v>
      </c>
    </row>
    <row r="1181" spans="1:9">
      <c r="A1181" s="458" t="s">
        <v>1614</v>
      </c>
      <c r="B1181" s="456"/>
      <c r="C1181" s="456"/>
      <c r="D1181" s="456"/>
      <c r="E1181" s="456"/>
      <c r="F1181" s="456"/>
      <c r="G1181" s="456"/>
    </row>
    <row r="1182" spans="1:9">
      <c r="A1182" s="455" t="s">
        <v>2414</v>
      </c>
      <c r="B1182" s="456">
        <v>0</v>
      </c>
      <c r="C1182" s="456">
        <v>5.93</v>
      </c>
      <c r="D1182" s="446">
        <v>5.93</v>
      </c>
      <c r="E1182" s="457">
        <v>0</v>
      </c>
      <c r="F1182" s="457">
        <v>5.88</v>
      </c>
      <c r="G1182" s="448">
        <v>5.88</v>
      </c>
    </row>
    <row r="1183" spans="1:9">
      <c r="A1183" s="445" t="s">
        <v>2415</v>
      </c>
      <c r="B1183" s="446">
        <v>11.81</v>
      </c>
      <c r="C1183" s="446">
        <v>15.51</v>
      </c>
      <c r="D1183" s="446">
        <v>27.32</v>
      </c>
      <c r="E1183" s="447">
        <v>11.58</v>
      </c>
      <c r="F1183" s="447">
        <v>14.96</v>
      </c>
      <c r="G1183" s="448">
        <v>26.54</v>
      </c>
    </row>
    <row r="1184" spans="1:9">
      <c r="A1184" s="449" t="s">
        <v>2416</v>
      </c>
      <c r="B1184" s="450">
        <v>11.81</v>
      </c>
      <c r="C1184" s="450">
        <v>15.51</v>
      </c>
      <c r="D1184" s="450">
        <v>27.32</v>
      </c>
      <c r="E1184" s="451">
        <v>11.58</v>
      </c>
      <c r="F1184" s="451">
        <v>14.96</v>
      </c>
      <c r="G1184" s="452">
        <v>26.54</v>
      </c>
    </row>
    <row r="1185" spans="1:7">
      <c r="A1185" s="455" t="s">
        <v>1609</v>
      </c>
      <c r="B1185" s="456"/>
      <c r="C1185" s="456"/>
      <c r="D1185" s="456"/>
      <c r="E1185" s="456"/>
      <c r="F1185" s="456"/>
      <c r="G1185" s="456"/>
    </row>
    <row r="1186" spans="1:7">
      <c r="A1186" s="455" t="s">
        <v>1660</v>
      </c>
      <c r="B1186" s="456">
        <v>0.37</v>
      </c>
      <c r="C1186" s="456">
        <v>0</v>
      </c>
      <c r="D1186" s="446">
        <v>0.37</v>
      </c>
      <c r="E1186" s="457">
        <v>0.71</v>
      </c>
      <c r="F1186" s="457">
        <v>0</v>
      </c>
      <c r="G1186" s="448">
        <v>0.71</v>
      </c>
    </row>
    <row r="1187" spans="1:7">
      <c r="A1187" s="455" t="s">
        <v>1855</v>
      </c>
      <c r="B1187" s="456">
        <v>10.130000000000001</v>
      </c>
      <c r="C1187" s="456">
        <v>0</v>
      </c>
      <c r="D1187" s="446">
        <v>10.130000000000001</v>
      </c>
      <c r="E1187" s="457">
        <v>9.4600000000000009</v>
      </c>
      <c r="F1187" s="457">
        <v>0</v>
      </c>
      <c r="G1187" s="448">
        <v>9.4600000000000009</v>
      </c>
    </row>
    <row r="1188" spans="1:7">
      <c r="A1188" s="455" t="s">
        <v>2417</v>
      </c>
      <c r="B1188" s="456">
        <v>1.32</v>
      </c>
      <c r="C1188" s="456">
        <v>0</v>
      </c>
      <c r="D1188" s="446">
        <v>1.32</v>
      </c>
      <c r="E1188" s="457">
        <v>1.42</v>
      </c>
      <c r="F1188" s="457">
        <v>0</v>
      </c>
      <c r="G1188" s="448">
        <v>1.42</v>
      </c>
    </row>
    <row r="1189" spans="1:7">
      <c r="A1189" s="455" t="s">
        <v>2418</v>
      </c>
      <c r="B1189" s="456">
        <v>0</v>
      </c>
      <c r="C1189" s="456">
        <v>0</v>
      </c>
      <c r="D1189" s="446">
        <v>0</v>
      </c>
      <c r="E1189" s="457">
        <v>0</v>
      </c>
      <c r="F1189" s="457">
        <v>0</v>
      </c>
      <c r="G1189" s="448">
        <v>0</v>
      </c>
    </row>
    <row r="1190" spans="1:7">
      <c r="A1190" s="455" t="s">
        <v>2419</v>
      </c>
      <c r="B1190" s="456">
        <v>0</v>
      </c>
      <c r="C1190" s="456">
        <v>0</v>
      </c>
      <c r="D1190" s="446">
        <v>0</v>
      </c>
      <c r="E1190" s="457">
        <v>0</v>
      </c>
      <c r="F1190" s="457">
        <v>0</v>
      </c>
      <c r="G1190" s="448">
        <v>0</v>
      </c>
    </row>
    <row r="1191" spans="1:7">
      <c r="A1191" s="455" t="s">
        <v>2420</v>
      </c>
      <c r="B1191" s="456">
        <v>0</v>
      </c>
      <c r="C1191" s="456">
        <v>0</v>
      </c>
      <c r="D1191" s="446">
        <v>0</v>
      </c>
      <c r="E1191" s="457">
        <v>0</v>
      </c>
      <c r="F1191" s="457">
        <v>0</v>
      </c>
      <c r="G1191" s="448">
        <v>0</v>
      </c>
    </row>
    <row r="1192" spans="1:7">
      <c r="A1192" s="458" t="s">
        <v>1614</v>
      </c>
      <c r="B1192" s="456"/>
      <c r="C1192" s="456"/>
      <c r="D1192" s="456"/>
      <c r="E1192" s="456"/>
      <c r="F1192" s="456"/>
      <c r="G1192" s="456"/>
    </row>
    <row r="1193" spans="1:7">
      <c r="A1193" s="455" t="s">
        <v>2421</v>
      </c>
      <c r="B1193" s="456">
        <v>0</v>
      </c>
      <c r="C1193" s="456">
        <v>15.51</v>
      </c>
      <c r="D1193" s="446">
        <v>15.51</v>
      </c>
      <c r="E1193" s="457">
        <v>0</v>
      </c>
      <c r="F1193" s="457">
        <v>14.96</v>
      </c>
      <c r="G1193" s="448">
        <v>14.96</v>
      </c>
    </row>
    <row r="1194" spans="1:7">
      <c r="A1194" s="445" t="s">
        <v>1733</v>
      </c>
      <c r="B1194" s="446">
        <v>7.79</v>
      </c>
      <c r="C1194" s="446">
        <v>51.59</v>
      </c>
      <c r="D1194" s="446">
        <v>59.38</v>
      </c>
      <c r="E1194" s="447">
        <v>7.79</v>
      </c>
      <c r="F1194" s="447">
        <v>51.92</v>
      </c>
      <c r="G1194" s="448">
        <v>59.71</v>
      </c>
    </row>
    <row r="1195" spans="1:7">
      <c r="A1195" s="449" t="s">
        <v>2422</v>
      </c>
      <c r="B1195" s="450">
        <v>4.5</v>
      </c>
      <c r="C1195" s="450">
        <v>51.59</v>
      </c>
      <c r="D1195" s="450">
        <v>56.09</v>
      </c>
      <c r="E1195" s="451">
        <v>4.5</v>
      </c>
      <c r="F1195" s="451">
        <v>51.92</v>
      </c>
      <c r="G1195" s="452">
        <v>56.42</v>
      </c>
    </row>
    <row r="1196" spans="1:7">
      <c r="A1196" s="455" t="s">
        <v>1609</v>
      </c>
      <c r="B1196" s="456"/>
      <c r="C1196" s="456"/>
      <c r="D1196" s="456"/>
      <c r="E1196" s="456"/>
      <c r="F1196" s="456"/>
      <c r="G1196" s="456"/>
    </row>
    <row r="1197" spans="1:7">
      <c r="A1197" s="455" t="s">
        <v>2423</v>
      </c>
      <c r="B1197" s="456">
        <v>4.5</v>
      </c>
      <c r="C1197" s="456">
        <v>0</v>
      </c>
      <c r="D1197" s="446">
        <v>4.5</v>
      </c>
      <c r="E1197" s="457">
        <v>4.5</v>
      </c>
      <c r="F1197" s="457">
        <v>0</v>
      </c>
      <c r="G1197" s="448">
        <v>4.5</v>
      </c>
    </row>
    <row r="1198" spans="1:7">
      <c r="A1198" s="458" t="s">
        <v>1614</v>
      </c>
      <c r="B1198" s="456"/>
      <c r="C1198" s="456"/>
      <c r="D1198" s="456"/>
      <c r="E1198" s="456"/>
      <c r="F1198" s="456"/>
      <c r="G1198" s="456"/>
    </row>
    <row r="1199" spans="1:7">
      <c r="A1199" s="455" t="s">
        <v>2424</v>
      </c>
      <c r="B1199" s="456">
        <v>0</v>
      </c>
      <c r="C1199" s="456">
        <v>51.59</v>
      </c>
      <c r="D1199" s="446">
        <v>51.59</v>
      </c>
      <c r="E1199" s="457">
        <v>0</v>
      </c>
      <c r="F1199" s="457">
        <v>51.92</v>
      </c>
      <c r="G1199" s="448">
        <v>51.92</v>
      </c>
    </row>
    <row r="1200" spans="1:7">
      <c r="A1200" s="455" t="s">
        <v>2425</v>
      </c>
      <c r="B1200" s="456">
        <v>0</v>
      </c>
      <c r="C1200" s="456">
        <v>0</v>
      </c>
      <c r="D1200" s="446">
        <v>0</v>
      </c>
      <c r="E1200" s="457">
        <v>0</v>
      </c>
      <c r="F1200" s="457">
        <v>0</v>
      </c>
      <c r="G1200" s="448">
        <v>0</v>
      </c>
    </row>
    <row r="1201" spans="1:7">
      <c r="A1201" s="449" t="s">
        <v>2426</v>
      </c>
      <c r="B1201" s="450">
        <v>2.5</v>
      </c>
      <c r="C1201" s="450">
        <v>0</v>
      </c>
      <c r="D1201" s="450">
        <v>2.5</v>
      </c>
      <c r="E1201" s="451">
        <v>2.5</v>
      </c>
      <c r="F1201" s="451">
        <v>0</v>
      </c>
      <c r="G1201" s="452">
        <v>2.5</v>
      </c>
    </row>
    <row r="1202" spans="1:7">
      <c r="A1202" s="455" t="s">
        <v>1609</v>
      </c>
      <c r="B1202" s="456"/>
      <c r="C1202" s="456"/>
      <c r="D1202" s="456"/>
      <c r="E1202" s="456"/>
      <c r="F1202" s="456"/>
    </row>
    <row r="1203" spans="1:7">
      <c r="A1203" s="482" t="s">
        <v>2427</v>
      </c>
      <c r="B1203" s="473">
        <v>2.5</v>
      </c>
      <c r="C1203" s="473">
        <v>0</v>
      </c>
      <c r="D1203" s="477">
        <v>2.5</v>
      </c>
      <c r="E1203" s="478">
        <v>2.5</v>
      </c>
      <c r="F1203" s="478">
        <v>0</v>
      </c>
      <c r="G1203" s="479">
        <v>2.5</v>
      </c>
    </row>
    <row r="1204" spans="1:7" s="503" customFormat="1">
      <c r="A1204" s="472" t="s">
        <v>1614</v>
      </c>
      <c r="B1204" s="473"/>
      <c r="C1204" s="473"/>
      <c r="D1204" s="473"/>
      <c r="E1204" s="473"/>
      <c r="F1204" s="473"/>
      <c r="G1204" s="474"/>
    </row>
    <row r="1205" spans="1:7">
      <c r="A1205" s="449" t="s">
        <v>2428</v>
      </c>
      <c r="B1205" s="450">
        <v>0.79</v>
      </c>
      <c r="C1205" s="450">
        <v>0</v>
      </c>
      <c r="D1205" s="450">
        <v>0.79</v>
      </c>
      <c r="E1205" s="451">
        <v>0.79</v>
      </c>
      <c r="F1205" s="451">
        <v>0</v>
      </c>
      <c r="G1205" s="452">
        <v>0.79</v>
      </c>
    </row>
    <row r="1206" spans="1:7">
      <c r="A1206" s="455" t="s">
        <v>1609</v>
      </c>
      <c r="B1206" s="456"/>
      <c r="C1206" s="456"/>
      <c r="D1206" s="456"/>
      <c r="E1206" s="456"/>
      <c r="F1206" s="456"/>
      <c r="G1206" s="456"/>
    </row>
    <row r="1207" spans="1:7">
      <c r="A1207" s="455" t="s">
        <v>2429</v>
      </c>
      <c r="B1207" s="456">
        <v>0.79</v>
      </c>
      <c r="C1207" s="456">
        <v>0</v>
      </c>
      <c r="D1207" s="446">
        <v>0.79</v>
      </c>
      <c r="E1207" s="457">
        <v>0.79</v>
      </c>
      <c r="F1207" s="457">
        <v>0</v>
      </c>
      <c r="G1207" s="448">
        <v>0.79</v>
      </c>
    </row>
    <row r="1208" spans="1:7">
      <c r="A1208" s="458" t="s">
        <v>1614</v>
      </c>
      <c r="B1208" s="456"/>
      <c r="C1208" s="456"/>
      <c r="D1208" s="456"/>
      <c r="E1208" s="456"/>
      <c r="F1208" s="456"/>
      <c r="G1208" s="456"/>
    </row>
    <row r="1209" spans="1:7" ht="13.5" thickBot="1">
      <c r="A1209" s="441" t="s">
        <v>2430</v>
      </c>
      <c r="B1209" s="442">
        <v>53.23</v>
      </c>
      <c r="C1209" s="442">
        <v>118.8</v>
      </c>
      <c r="D1209" s="442">
        <v>172.03</v>
      </c>
      <c r="E1209" s="443">
        <v>81.16</v>
      </c>
      <c r="F1209" s="443">
        <v>114.26</v>
      </c>
      <c r="G1209" s="444">
        <v>195.42</v>
      </c>
    </row>
    <row r="1210" spans="1:7">
      <c r="A1210" s="445" t="s">
        <v>2431</v>
      </c>
      <c r="B1210" s="446">
        <v>39.35</v>
      </c>
      <c r="C1210" s="446">
        <v>117.12</v>
      </c>
      <c r="D1210" s="446">
        <v>156.47999999999999</v>
      </c>
      <c r="E1210" s="447">
        <v>61.91</v>
      </c>
      <c r="F1210" s="447">
        <v>111.59</v>
      </c>
      <c r="G1210" s="448">
        <v>173.5</v>
      </c>
    </row>
    <row r="1211" spans="1:7">
      <c r="A1211" s="449" t="s">
        <v>2432</v>
      </c>
      <c r="B1211" s="450">
        <v>3.55</v>
      </c>
      <c r="C1211" s="450">
        <v>0</v>
      </c>
      <c r="D1211" s="450">
        <v>3.55</v>
      </c>
      <c r="E1211" s="451">
        <v>4.46</v>
      </c>
      <c r="F1211" s="451">
        <v>0</v>
      </c>
      <c r="G1211" s="452">
        <v>4.46</v>
      </c>
    </row>
    <row r="1212" spans="1:7">
      <c r="A1212" s="449" t="s">
        <v>2433</v>
      </c>
      <c r="B1212" s="456"/>
      <c r="C1212" s="456"/>
      <c r="D1212" s="456"/>
      <c r="E1212" s="457"/>
      <c r="F1212" s="457"/>
      <c r="G1212" s="465"/>
    </row>
    <row r="1213" spans="1:7">
      <c r="A1213" s="455" t="s">
        <v>1609</v>
      </c>
      <c r="B1213" s="456"/>
      <c r="C1213" s="456"/>
      <c r="D1213" s="456"/>
      <c r="E1213" s="456"/>
      <c r="F1213" s="456"/>
      <c r="G1213" s="456"/>
    </row>
    <row r="1214" spans="1:7">
      <c r="A1214" s="455" t="s">
        <v>2434</v>
      </c>
      <c r="B1214" s="456">
        <v>1.48</v>
      </c>
      <c r="C1214" s="456">
        <v>0</v>
      </c>
      <c r="D1214" s="446">
        <v>1.48</v>
      </c>
      <c r="E1214" s="457">
        <v>1.46</v>
      </c>
      <c r="F1214" s="457">
        <v>0</v>
      </c>
      <c r="G1214" s="448">
        <v>1.46</v>
      </c>
    </row>
    <row r="1215" spans="1:7">
      <c r="A1215" s="455" t="s">
        <v>2435</v>
      </c>
      <c r="B1215" s="456">
        <v>2.0699999999999998</v>
      </c>
      <c r="C1215" s="456">
        <v>0</v>
      </c>
      <c r="D1215" s="446">
        <v>2.0699999999999998</v>
      </c>
      <c r="E1215" s="457">
        <v>3</v>
      </c>
      <c r="F1215" s="457">
        <v>0</v>
      </c>
      <c r="G1215" s="448">
        <v>3</v>
      </c>
    </row>
    <row r="1216" spans="1:7">
      <c r="A1216" s="458" t="s">
        <v>1614</v>
      </c>
      <c r="B1216" s="456"/>
      <c r="C1216" s="456"/>
      <c r="D1216" s="456"/>
      <c r="E1216" s="456"/>
      <c r="F1216" s="456"/>
      <c r="G1216" s="456"/>
    </row>
    <row r="1217" spans="1:7">
      <c r="A1217" s="449" t="s">
        <v>2436</v>
      </c>
      <c r="B1217" s="450">
        <v>1.52</v>
      </c>
      <c r="C1217" s="450">
        <v>40.18</v>
      </c>
      <c r="D1217" s="450">
        <v>41.7</v>
      </c>
      <c r="E1217" s="451">
        <v>1.51</v>
      </c>
      <c r="F1217" s="451">
        <v>38.729999999999997</v>
      </c>
      <c r="G1217" s="452">
        <v>40.24</v>
      </c>
    </row>
    <row r="1218" spans="1:7">
      <c r="A1218" s="455" t="s">
        <v>1609</v>
      </c>
      <c r="B1218" s="456"/>
      <c r="C1218" s="456"/>
      <c r="D1218" s="456"/>
      <c r="E1218" s="456"/>
      <c r="F1218" s="456"/>
      <c r="G1218" s="456"/>
    </row>
    <row r="1219" spans="1:7">
      <c r="A1219" s="455" t="s">
        <v>2437</v>
      </c>
      <c r="B1219" s="456">
        <v>1.52</v>
      </c>
      <c r="C1219" s="456">
        <v>0</v>
      </c>
      <c r="D1219" s="446">
        <v>1.52</v>
      </c>
      <c r="E1219" s="457">
        <v>1.51</v>
      </c>
      <c r="F1219" s="457">
        <v>0</v>
      </c>
      <c r="G1219" s="448">
        <v>1.51</v>
      </c>
    </row>
    <row r="1220" spans="1:7">
      <c r="A1220" s="455" t="s">
        <v>2438</v>
      </c>
      <c r="B1220" s="456">
        <v>0</v>
      </c>
      <c r="C1220" s="456">
        <v>0</v>
      </c>
      <c r="D1220" s="446">
        <v>0</v>
      </c>
      <c r="E1220" s="457">
        <v>0</v>
      </c>
      <c r="F1220" s="457">
        <v>0</v>
      </c>
      <c r="G1220" s="448">
        <v>0</v>
      </c>
    </row>
    <row r="1221" spans="1:7">
      <c r="A1221" s="458" t="s">
        <v>1614</v>
      </c>
      <c r="B1221" s="456"/>
      <c r="C1221" s="456"/>
      <c r="D1221" s="456"/>
      <c r="E1221" s="456"/>
      <c r="F1221" s="456"/>
      <c r="G1221" s="456"/>
    </row>
    <row r="1222" spans="1:7">
      <c r="A1222" s="455" t="s">
        <v>2439</v>
      </c>
      <c r="B1222" s="456">
        <v>0</v>
      </c>
      <c r="C1222" s="456">
        <v>40.18</v>
      </c>
      <c r="D1222" s="446">
        <v>40.18</v>
      </c>
      <c r="E1222" s="457">
        <v>0</v>
      </c>
      <c r="F1222" s="457">
        <v>38.729999999999997</v>
      </c>
      <c r="G1222" s="448">
        <v>38.729999999999997</v>
      </c>
    </row>
    <row r="1223" spans="1:7">
      <c r="A1223" s="449" t="s">
        <v>2440</v>
      </c>
      <c r="B1223" s="450">
        <v>4</v>
      </c>
      <c r="C1223" s="450">
        <v>2</v>
      </c>
      <c r="D1223" s="450">
        <v>6</v>
      </c>
      <c r="E1223" s="451">
        <v>4.45</v>
      </c>
      <c r="F1223" s="451">
        <v>2</v>
      </c>
      <c r="G1223" s="452">
        <v>6.45</v>
      </c>
    </row>
    <row r="1224" spans="1:7">
      <c r="A1224" s="455" t="s">
        <v>1609</v>
      </c>
      <c r="B1224" s="456"/>
      <c r="C1224" s="456"/>
      <c r="D1224" s="456"/>
      <c r="E1224" s="456"/>
      <c r="F1224" s="456"/>
      <c r="G1224" s="456"/>
    </row>
    <row r="1225" spans="1:7">
      <c r="A1225" s="455" t="s">
        <v>2441</v>
      </c>
      <c r="B1225" s="456">
        <v>1.43</v>
      </c>
      <c r="C1225" s="456">
        <v>0</v>
      </c>
      <c r="D1225" s="446">
        <v>1.43</v>
      </c>
      <c r="E1225" s="457">
        <v>1.41</v>
      </c>
      <c r="F1225" s="457">
        <v>0</v>
      </c>
      <c r="G1225" s="448">
        <v>1.41</v>
      </c>
    </row>
    <row r="1226" spans="1:7">
      <c r="A1226" s="455" t="s">
        <v>2442</v>
      </c>
      <c r="B1226" s="456">
        <v>0.55000000000000004</v>
      </c>
      <c r="C1226" s="456">
        <v>0</v>
      </c>
      <c r="D1226" s="446">
        <v>0.55000000000000004</v>
      </c>
      <c r="E1226" s="457">
        <v>0.55000000000000004</v>
      </c>
      <c r="F1226" s="457">
        <v>0</v>
      </c>
      <c r="G1226" s="448">
        <v>0.55000000000000004</v>
      </c>
    </row>
    <row r="1227" spans="1:7">
      <c r="A1227" s="455" t="s">
        <v>2443</v>
      </c>
      <c r="B1227" s="456">
        <v>1.69</v>
      </c>
      <c r="C1227" s="456">
        <v>0</v>
      </c>
      <c r="D1227" s="446">
        <v>1.69</v>
      </c>
      <c r="E1227" s="457">
        <v>2.19</v>
      </c>
      <c r="F1227" s="457">
        <v>0</v>
      </c>
      <c r="G1227" s="448">
        <v>2.19</v>
      </c>
    </row>
    <row r="1228" spans="1:7">
      <c r="A1228" s="455" t="s">
        <v>2444</v>
      </c>
      <c r="B1228" s="456">
        <v>0.33</v>
      </c>
      <c r="C1228" s="456">
        <v>0</v>
      </c>
      <c r="D1228" s="446">
        <v>0.33</v>
      </c>
      <c r="E1228" s="457">
        <v>0.31</v>
      </c>
      <c r="F1228" s="457">
        <v>0</v>
      </c>
      <c r="G1228" s="448">
        <v>0.31</v>
      </c>
    </row>
    <row r="1229" spans="1:7">
      <c r="A1229" s="458" t="s">
        <v>1614</v>
      </c>
      <c r="B1229" s="456"/>
      <c r="C1229" s="456"/>
      <c r="D1229" s="456"/>
      <c r="E1229" s="456"/>
      <c r="F1229" s="456"/>
      <c r="G1229" s="456"/>
    </row>
    <row r="1230" spans="1:7">
      <c r="A1230" s="455" t="s">
        <v>2445</v>
      </c>
      <c r="B1230" s="456">
        <v>0</v>
      </c>
      <c r="C1230" s="456">
        <v>0.2</v>
      </c>
      <c r="D1230" s="446">
        <v>0.2</v>
      </c>
      <c r="E1230" s="457">
        <v>0</v>
      </c>
      <c r="F1230" s="457">
        <v>0.3</v>
      </c>
      <c r="G1230" s="448">
        <v>0.3</v>
      </c>
    </row>
    <row r="1231" spans="1:7">
      <c r="A1231" s="455" t="s">
        <v>2446</v>
      </c>
      <c r="B1231" s="456">
        <v>0</v>
      </c>
      <c r="C1231" s="456">
        <v>1.8</v>
      </c>
      <c r="D1231" s="446">
        <v>1.8</v>
      </c>
      <c r="E1231" s="457">
        <v>0</v>
      </c>
      <c r="F1231" s="457">
        <v>1.7</v>
      </c>
      <c r="G1231" s="448">
        <v>1.7</v>
      </c>
    </row>
    <row r="1232" spans="1:7" ht="20.25">
      <c r="A1232" s="455" t="s">
        <v>2447</v>
      </c>
      <c r="B1232" s="456">
        <v>0</v>
      </c>
      <c r="C1232" s="456">
        <v>0</v>
      </c>
      <c r="D1232" s="446">
        <v>0</v>
      </c>
      <c r="E1232" s="457">
        <v>0</v>
      </c>
      <c r="F1232" s="457">
        <v>0</v>
      </c>
      <c r="G1232" s="448">
        <v>0</v>
      </c>
    </row>
    <row r="1233" spans="1:7">
      <c r="A1233" s="449" t="s">
        <v>2448</v>
      </c>
      <c r="B1233" s="450">
        <v>20.75</v>
      </c>
      <c r="C1233" s="450">
        <v>66.66</v>
      </c>
      <c r="D1233" s="450">
        <v>87.41</v>
      </c>
      <c r="E1233" s="451">
        <v>41.8</v>
      </c>
      <c r="F1233" s="451">
        <v>65.67</v>
      </c>
      <c r="G1233" s="452">
        <v>107.46</v>
      </c>
    </row>
    <row r="1234" spans="1:7">
      <c r="A1234" s="455" t="s">
        <v>1609</v>
      </c>
      <c r="B1234" s="456"/>
      <c r="C1234" s="456"/>
      <c r="D1234" s="456"/>
      <c r="E1234" s="456"/>
      <c r="F1234" s="456"/>
      <c r="G1234" s="456"/>
    </row>
    <row r="1235" spans="1:7">
      <c r="A1235" s="455" t="s">
        <v>2449</v>
      </c>
      <c r="B1235" s="456">
        <v>16.739999999999998</v>
      </c>
      <c r="C1235" s="456">
        <v>0</v>
      </c>
      <c r="D1235" s="446">
        <v>16.739999999999998</v>
      </c>
      <c r="E1235" s="457">
        <v>35.51</v>
      </c>
      <c r="F1235" s="457">
        <v>0</v>
      </c>
      <c r="G1235" s="448">
        <v>35.51</v>
      </c>
    </row>
    <row r="1236" spans="1:7">
      <c r="A1236" s="455" t="s">
        <v>2450</v>
      </c>
      <c r="B1236" s="456">
        <v>3.77</v>
      </c>
      <c r="C1236" s="456">
        <v>0</v>
      </c>
      <c r="D1236" s="446">
        <v>3.77</v>
      </c>
      <c r="E1236" s="457">
        <v>6.06</v>
      </c>
      <c r="F1236" s="457">
        <v>0</v>
      </c>
      <c r="G1236" s="448">
        <v>6.06</v>
      </c>
    </row>
    <row r="1237" spans="1:7">
      <c r="A1237" s="455" t="s">
        <v>2438</v>
      </c>
      <c r="B1237" s="456">
        <v>0.23</v>
      </c>
      <c r="C1237" s="456">
        <v>0</v>
      </c>
      <c r="D1237" s="446">
        <v>0.23</v>
      </c>
      <c r="E1237" s="457">
        <v>0.22</v>
      </c>
      <c r="F1237" s="457">
        <v>0</v>
      </c>
      <c r="G1237" s="448">
        <v>0.22</v>
      </c>
    </row>
    <row r="1238" spans="1:7">
      <c r="A1238" s="458" t="s">
        <v>1614</v>
      </c>
      <c r="B1238" s="456"/>
      <c r="C1238" s="456"/>
      <c r="D1238" s="456"/>
      <c r="E1238" s="456"/>
      <c r="F1238" s="456"/>
      <c r="G1238" s="456"/>
    </row>
    <row r="1239" spans="1:7">
      <c r="A1239" s="455" t="s">
        <v>2451</v>
      </c>
      <c r="B1239" s="456">
        <v>0</v>
      </c>
      <c r="C1239" s="456">
        <v>0</v>
      </c>
      <c r="D1239" s="446">
        <v>0</v>
      </c>
      <c r="E1239" s="457">
        <v>0</v>
      </c>
      <c r="F1239" s="457">
        <v>0</v>
      </c>
      <c r="G1239" s="448">
        <v>0</v>
      </c>
    </row>
    <row r="1240" spans="1:7">
      <c r="A1240" s="455" t="s">
        <v>2452</v>
      </c>
      <c r="B1240" s="456">
        <v>0</v>
      </c>
      <c r="C1240" s="456">
        <v>66.66</v>
      </c>
      <c r="D1240" s="446">
        <v>66.66</v>
      </c>
      <c r="E1240" s="457">
        <v>0</v>
      </c>
      <c r="F1240" s="457">
        <v>65.67</v>
      </c>
      <c r="G1240" s="448">
        <v>65.67</v>
      </c>
    </row>
    <row r="1241" spans="1:7">
      <c r="A1241" s="449" t="s">
        <v>1994</v>
      </c>
      <c r="B1241" s="450">
        <v>9.5299999999999994</v>
      </c>
      <c r="C1241" s="450">
        <v>8.2899999999999991</v>
      </c>
      <c r="D1241" s="450">
        <v>17.82</v>
      </c>
      <c r="E1241" s="451">
        <v>9.6999999999999993</v>
      </c>
      <c r="F1241" s="451">
        <v>5.19</v>
      </c>
      <c r="G1241" s="452">
        <v>14.88</v>
      </c>
    </row>
    <row r="1242" spans="1:7">
      <c r="A1242" s="455" t="s">
        <v>1609</v>
      </c>
      <c r="B1242" s="456"/>
      <c r="C1242" s="456"/>
      <c r="D1242" s="456"/>
      <c r="E1242" s="456"/>
      <c r="F1242" s="456"/>
      <c r="G1242" s="456"/>
    </row>
    <row r="1243" spans="1:7">
      <c r="A1243" s="455" t="s">
        <v>2453</v>
      </c>
      <c r="B1243" s="456">
        <v>9.39</v>
      </c>
      <c r="C1243" s="456">
        <v>0</v>
      </c>
      <c r="D1243" s="446">
        <v>9.39</v>
      </c>
      <c r="E1243" s="457">
        <v>9.5500000000000007</v>
      </c>
      <c r="F1243" s="457">
        <v>0</v>
      </c>
      <c r="G1243" s="448">
        <v>9.5500000000000007</v>
      </c>
    </row>
    <row r="1244" spans="1:7">
      <c r="A1244" s="455" t="s">
        <v>2454</v>
      </c>
      <c r="B1244" s="456">
        <v>0.08</v>
      </c>
      <c r="C1244" s="456">
        <v>0</v>
      </c>
      <c r="D1244" s="446">
        <v>0.08</v>
      </c>
      <c r="E1244" s="457">
        <v>0.08</v>
      </c>
      <c r="F1244" s="457">
        <v>0</v>
      </c>
      <c r="G1244" s="448">
        <v>0.08</v>
      </c>
    </row>
    <row r="1245" spans="1:7">
      <c r="A1245" s="455" t="s">
        <v>1764</v>
      </c>
      <c r="B1245" s="456">
        <v>7.0000000000000007E-2</v>
      </c>
      <c r="C1245" s="456">
        <v>0</v>
      </c>
      <c r="D1245" s="446">
        <v>7.0000000000000007E-2</v>
      </c>
      <c r="E1245" s="457">
        <v>7.0000000000000007E-2</v>
      </c>
      <c r="F1245" s="457">
        <v>0</v>
      </c>
      <c r="G1245" s="448">
        <v>7.0000000000000007E-2</v>
      </c>
    </row>
    <row r="1246" spans="1:7">
      <c r="A1246" s="483" t="s">
        <v>1614</v>
      </c>
    </row>
    <row r="1247" spans="1:7">
      <c r="A1247" s="455" t="s">
        <v>2455</v>
      </c>
      <c r="B1247" s="456">
        <v>0</v>
      </c>
      <c r="C1247" s="456">
        <v>8.2899999999999991</v>
      </c>
      <c r="D1247" s="446">
        <v>8.2899999999999991</v>
      </c>
      <c r="E1247" s="457">
        <v>0</v>
      </c>
      <c r="F1247" s="457">
        <v>5.19</v>
      </c>
      <c r="G1247" s="448">
        <v>5.19</v>
      </c>
    </row>
    <row r="1248" spans="1:7">
      <c r="A1248" s="445" t="s">
        <v>1682</v>
      </c>
      <c r="B1248" s="446">
        <v>0.17</v>
      </c>
      <c r="C1248" s="446">
        <v>1.38</v>
      </c>
      <c r="D1248" s="446">
        <v>1.55</v>
      </c>
      <c r="E1248" s="447">
        <v>0.17</v>
      </c>
      <c r="F1248" s="447">
        <v>1.38</v>
      </c>
      <c r="G1248" s="448">
        <v>1.55</v>
      </c>
    </row>
    <row r="1249" spans="1:7">
      <c r="A1249" s="493" t="s">
        <v>2456</v>
      </c>
      <c r="B1249" s="494">
        <v>0.17</v>
      </c>
      <c r="C1249" s="494">
        <v>1.38</v>
      </c>
      <c r="D1249" s="494">
        <v>1.55</v>
      </c>
      <c r="E1249" s="495">
        <v>0.17</v>
      </c>
      <c r="F1249" s="495">
        <v>1.38</v>
      </c>
      <c r="G1249" s="496">
        <v>1.55</v>
      </c>
    </row>
    <row r="1250" spans="1:7">
      <c r="A1250" s="482" t="s">
        <v>1609</v>
      </c>
      <c r="B1250" s="473"/>
      <c r="C1250" s="473"/>
      <c r="D1250" s="473"/>
      <c r="E1250" s="473"/>
      <c r="F1250" s="473"/>
      <c r="G1250" s="473"/>
    </row>
    <row r="1251" spans="1:7">
      <c r="A1251" s="455" t="s">
        <v>2457</v>
      </c>
      <c r="B1251" s="456">
        <v>0.17</v>
      </c>
      <c r="C1251" s="456">
        <v>0</v>
      </c>
      <c r="D1251" s="446">
        <v>0.17</v>
      </c>
      <c r="E1251" s="457">
        <v>0.17</v>
      </c>
      <c r="F1251" s="457">
        <v>0</v>
      </c>
      <c r="G1251" s="448">
        <v>0.17</v>
      </c>
    </row>
    <row r="1252" spans="1:7">
      <c r="A1252" s="458" t="s">
        <v>1614</v>
      </c>
      <c r="B1252" s="456"/>
      <c r="C1252" s="456"/>
      <c r="D1252" s="456"/>
      <c r="E1252" s="456"/>
      <c r="F1252" s="456"/>
      <c r="G1252" s="456"/>
    </row>
    <row r="1253" spans="1:7">
      <c r="A1253" s="455" t="s">
        <v>2117</v>
      </c>
      <c r="B1253" s="456">
        <v>0</v>
      </c>
      <c r="C1253" s="456">
        <v>1.38</v>
      </c>
      <c r="D1253" s="446">
        <v>1.38</v>
      </c>
      <c r="E1253" s="457">
        <v>0</v>
      </c>
      <c r="F1253" s="457">
        <v>1.38</v>
      </c>
      <c r="G1253" s="448">
        <v>1.38</v>
      </c>
    </row>
    <row r="1254" spans="1:7">
      <c r="A1254" s="445" t="s">
        <v>2458</v>
      </c>
      <c r="B1254" s="446">
        <v>6.07</v>
      </c>
      <c r="C1254" s="446">
        <v>0.3</v>
      </c>
      <c r="D1254" s="446">
        <v>6.37</v>
      </c>
      <c r="E1254" s="447">
        <v>11.43</v>
      </c>
      <c r="F1254" s="447">
        <v>1.3</v>
      </c>
      <c r="G1254" s="448">
        <v>12.73</v>
      </c>
    </row>
    <row r="1255" spans="1:7">
      <c r="A1255" s="449" t="s">
        <v>2459</v>
      </c>
      <c r="B1255" s="450">
        <v>0</v>
      </c>
      <c r="C1255" s="450">
        <v>0</v>
      </c>
      <c r="D1255" s="450">
        <v>0</v>
      </c>
      <c r="E1255" s="451">
        <v>0</v>
      </c>
      <c r="F1255" s="451">
        <v>0</v>
      </c>
      <c r="G1255" s="452">
        <v>0</v>
      </c>
    </row>
    <row r="1256" spans="1:7">
      <c r="A1256" s="455" t="s">
        <v>1609</v>
      </c>
      <c r="B1256" s="456"/>
      <c r="C1256" s="456"/>
      <c r="D1256" s="456"/>
      <c r="E1256" s="456"/>
      <c r="F1256" s="456"/>
      <c r="G1256" s="456"/>
    </row>
    <row r="1257" spans="1:7">
      <c r="A1257" s="455" t="s">
        <v>2215</v>
      </c>
      <c r="B1257" s="456">
        <v>0</v>
      </c>
      <c r="C1257" s="456">
        <v>0</v>
      </c>
      <c r="D1257" s="446">
        <v>0</v>
      </c>
      <c r="E1257" s="457">
        <v>0</v>
      </c>
      <c r="F1257" s="457">
        <v>0</v>
      </c>
      <c r="G1257" s="448">
        <v>0</v>
      </c>
    </row>
    <row r="1258" spans="1:7">
      <c r="A1258" s="455" t="s">
        <v>2460</v>
      </c>
      <c r="B1258" s="456">
        <v>0</v>
      </c>
      <c r="C1258" s="456">
        <v>0</v>
      </c>
      <c r="D1258" s="446">
        <v>0</v>
      </c>
      <c r="E1258" s="457">
        <v>0</v>
      </c>
      <c r="F1258" s="457">
        <v>0</v>
      </c>
      <c r="G1258" s="448">
        <v>0</v>
      </c>
    </row>
    <row r="1259" spans="1:7">
      <c r="A1259" s="455" t="s">
        <v>2461</v>
      </c>
      <c r="B1259" s="456">
        <v>0</v>
      </c>
      <c r="C1259" s="456">
        <v>0</v>
      </c>
      <c r="D1259" s="446">
        <v>0</v>
      </c>
      <c r="E1259" s="457">
        <v>0</v>
      </c>
      <c r="F1259" s="457">
        <v>0</v>
      </c>
      <c r="G1259" s="448">
        <v>0</v>
      </c>
    </row>
    <row r="1260" spans="1:7">
      <c r="A1260" s="455" t="s">
        <v>2462</v>
      </c>
      <c r="B1260" s="456">
        <v>0</v>
      </c>
      <c r="C1260" s="456">
        <v>0</v>
      </c>
      <c r="D1260" s="446">
        <v>0</v>
      </c>
      <c r="E1260" s="457">
        <v>0</v>
      </c>
      <c r="F1260" s="457">
        <v>0</v>
      </c>
      <c r="G1260" s="448">
        <v>0</v>
      </c>
    </row>
    <row r="1261" spans="1:7">
      <c r="A1261" s="455" t="s">
        <v>2463</v>
      </c>
      <c r="B1261" s="456">
        <v>0</v>
      </c>
      <c r="C1261" s="456">
        <v>0</v>
      </c>
      <c r="D1261" s="446">
        <v>0</v>
      </c>
      <c r="E1261" s="457">
        <v>0</v>
      </c>
      <c r="F1261" s="457">
        <v>0</v>
      </c>
      <c r="G1261" s="448">
        <v>0</v>
      </c>
    </row>
    <row r="1262" spans="1:7">
      <c r="A1262" s="458" t="s">
        <v>1614</v>
      </c>
      <c r="B1262" s="456"/>
      <c r="C1262" s="456"/>
      <c r="D1262" s="456"/>
      <c r="E1262" s="456"/>
      <c r="F1262" s="456"/>
      <c r="G1262" s="456"/>
    </row>
    <row r="1263" spans="1:7">
      <c r="A1263" s="455" t="s">
        <v>2464</v>
      </c>
      <c r="B1263" s="456">
        <v>0</v>
      </c>
      <c r="C1263" s="456">
        <v>0</v>
      </c>
      <c r="D1263" s="446">
        <v>0</v>
      </c>
      <c r="E1263" s="457">
        <v>0</v>
      </c>
      <c r="F1263" s="457">
        <v>0</v>
      </c>
      <c r="G1263" s="448">
        <v>0</v>
      </c>
    </row>
    <row r="1264" spans="1:7">
      <c r="A1264" s="449" t="s">
        <v>2465</v>
      </c>
      <c r="B1264" s="450">
        <v>2.4500000000000002</v>
      </c>
      <c r="C1264" s="450">
        <v>0</v>
      </c>
      <c r="D1264" s="450">
        <v>2.4500000000000002</v>
      </c>
      <c r="E1264" s="451">
        <v>3.77</v>
      </c>
      <c r="F1264" s="451">
        <v>0</v>
      </c>
      <c r="G1264" s="452">
        <v>3.77</v>
      </c>
    </row>
    <row r="1265" spans="1:7">
      <c r="A1265" s="455" t="s">
        <v>1609</v>
      </c>
      <c r="B1265" s="456"/>
      <c r="C1265" s="456"/>
      <c r="D1265" s="456"/>
      <c r="E1265" s="456"/>
      <c r="F1265" s="456"/>
      <c r="G1265" s="456"/>
    </row>
    <row r="1266" spans="1:7">
      <c r="A1266" s="455" t="s">
        <v>2462</v>
      </c>
      <c r="B1266" s="456">
        <v>0.69</v>
      </c>
      <c r="C1266" s="456">
        <v>0</v>
      </c>
      <c r="D1266" s="446">
        <v>0.69</v>
      </c>
      <c r="E1266" s="457">
        <v>1.19</v>
      </c>
      <c r="F1266" s="457">
        <v>0</v>
      </c>
      <c r="G1266" s="448">
        <v>1.19</v>
      </c>
    </row>
    <row r="1267" spans="1:7">
      <c r="A1267" s="455" t="s">
        <v>2466</v>
      </c>
      <c r="B1267" s="456">
        <v>0.69</v>
      </c>
      <c r="C1267" s="456">
        <v>0</v>
      </c>
      <c r="D1267" s="446">
        <v>0.69</v>
      </c>
      <c r="E1267" s="457">
        <v>1.17</v>
      </c>
      <c r="F1267" s="457">
        <v>0</v>
      </c>
      <c r="G1267" s="448">
        <v>1.17</v>
      </c>
    </row>
    <row r="1268" spans="1:7">
      <c r="A1268" s="455" t="s">
        <v>2467</v>
      </c>
      <c r="B1268" s="456">
        <v>1.06</v>
      </c>
      <c r="C1268" s="456">
        <v>0</v>
      </c>
      <c r="D1268" s="446">
        <v>1.06</v>
      </c>
      <c r="E1268" s="457">
        <v>1.42</v>
      </c>
      <c r="F1268" s="457">
        <v>0</v>
      </c>
      <c r="G1268" s="448">
        <v>1.42</v>
      </c>
    </row>
    <row r="1269" spans="1:7">
      <c r="A1269" s="458" t="s">
        <v>1614</v>
      </c>
      <c r="B1269" s="456"/>
      <c r="C1269" s="456"/>
      <c r="D1269" s="456"/>
      <c r="E1269" s="456"/>
      <c r="F1269" s="456"/>
      <c r="G1269" s="456"/>
    </row>
    <row r="1270" spans="1:7">
      <c r="A1270" s="449" t="s">
        <v>2468</v>
      </c>
      <c r="B1270" s="450">
        <v>3.62</v>
      </c>
      <c r="C1270" s="450">
        <v>0.3</v>
      </c>
      <c r="D1270" s="450">
        <v>3.92</v>
      </c>
      <c r="E1270" s="451">
        <v>7.66</v>
      </c>
      <c r="F1270" s="451">
        <v>1.3</v>
      </c>
      <c r="G1270" s="452">
        <v>8.9600000000000009</v>
      </c>
    </row>
    <row r="1271" spans="1:7">
      <c r="A1271" s="455" t="s">
        <v>1609</v>
      </c>
      <c r="B1271" s="456"/>
      <c r="C1271" s="456"/>
      <c r="D1271" s="456"/>
      <c r="E1271" s="456"/>
      <c r="F1271" s="456"/>
      <c r="G1271" s="456"/>
    </row>
    <row r="1272" spans="1:7">
      <c r="A1272" s="455" t="s">
        <v>2215</v>
      </c>
      <c r="B1272" s="456">
        <v>1.07</v>
      </c>
      <c r="C1272" s="456">
        <v>0</v>
      </c>
      <c r="D1272" s="446">
        <v>1.07</v>
      </c>
      <c r="E1272" s="457">
        <v>1.1599999999999999</v>
      </c>
      <c r="F1272" s="457">
        <v>0</v>
      </c>
      <c r="G1272" s="448">
        <v>1.1599999999999999</v>
      </c>
    </row>
    <row r="1273" spans="1:7">
      <c r="A1273" s="455" t="s">
        <v>2460</v>
      </c>
      <c r="B1273" s="456">
        <v>0.43</v>
      </c>
      <c r="C1273" s="456">
        <v>0</v>
      </c>
      <c r="D1273" s="446">
        <v>0.43</v>
      </c>
      <c r="E1273" s="457">
        <v>0.96</v>
      </c>
      <c r="F1273" s="457">
        <v>0</v>
      </c>
      <c r="G1273" s="448">
        <v>0.96</v>
      </c>
    </row>
    <row r="1274" spans="1:7">
      <c r="A1274" s="455" t="s">
        <v>2461</v>
      </c>
      <c r="B1274" s="456">
        <v>2.11</v>
      </c>
      <c r="C1274" s="456">
        <v>0</v>
      </c>
      <c r="D1274" s="446">
        <v>2.11</v>
      </c>
      <c r="E1274" s="457">
        <v>5.54</v>
      </c>
      <c r="F1274" s="457">
        <v>0</v>
      </c>
      <c r="G1274" s="448">
        <v>5.54</v>
      </c>
    </row>
    <row r="1275" spans="1:7">
      <c r="A1275" s="458" t="s">
        <v>1614</v>
      </c>
      <c r="B1275" s="456"/>
      <c r="C1275" s="456"/>
      <c r="D1275" s="456"/>
      <c r="E1275" s="456"/>
      <c r="F1275" s="456"/>
      <c r="G1275" s="456"/>
    </row>
    <row r="1276" spans="1:7">
      <c r="A1276" s="455" t="s">
        <v>2464</v>
      </c>
      <c r="B1276" s="456">
        <v>0</v>
      </c>
      <c r="C1276" s="456">
        <v>0.3</v>
      </c>
      <c r="D1276" s="446">
        <v>0.3</v>
      </c>
      <c r="E1276" s="457">
        <v>0</v>
      </c>
      <c r="F1276" s="457">
        <v>1.3</v>
      </c>
      <c r="G1276" s="448">
        <v>1.3</v>
      </c>
    </row>
    <row r="1277" spans="1:7">
      <c r="A1277" s="445" t="s">
        <v>1733</v>
      </c>
      <c r="B1277" s="446">
        <v>7.64</v>
      </c>
      <c r="C1277" s="446">
        <v>0</v>
      </c>
      <c r="D1277" s="446">
        <v>7.64</v>
      </c>
      <c r="E1277" s="447">
        <v>7.64</v>
      </c>
      <c r="F1277" s="447">
        <v>0</v>
      </c>
      <c r="G1277" s="448">
        <v>7.64</v>
      </c>
    </row>
    <row r="1278" spans="1:7">
      <c r="A1278" s="449" t="s">
        <v>2469</v>
      </c>
      <c r="B1278" s="450">
        <v>7.64</v>
      </c>
      <c r="C1278" s="450">
        <v>0</v>
      </c>
      <c r="D1278" s="450">
        <v>7.64</v>
      </c>
      <c r="E1278" s="451">
        <v>7.64</v>
      </c>
      <c r="F1278" s="451">
        <v>0</v>
      </c>
      <c r="G1278" s="452">
        <v>7.64</v>
      </c>
    </row>
    <row r="1279" spans="1:7">
      <c r="A1279" s="455" t="s">
        <v>1609</v>
      </c>
      <c r="B1279" s="456"/>
      <c r="C1279" s="456"/>
      <c r="D1279" s="456"/>
      <c r="E1279" s="456"/>
      <c r="F1279" s="456"/>
      <c r="G1279" s="456"/>
    </row>
    <row r="1280" spans="1:7">
      <c r="A1280" s="455" t="s">
        <v>2470</v>
      </c>
      <c r="B1280" s="456">
        <v>7.64</v>
      </c>
      <c r="C1280" s="456">
        <v>0</v>
      </c>
      <c r="D1280" s="446">
        <v>7.64</v>
      </c>
      <c r="E1280" s="457">
        <v>7.64</v>
      </c>
      <c r="F1280" s="457">
        <v>0</v>
      </c>
      <c r="G1280" s="448">
        <v>7.64</v>
      </c>
    </row>
    <row r="1281" spans="1:10">
      <c r="A1281" s="458" t="s">
        <v>1614</v>
      </c>
      <c r="B1281" s="456"/>
      <c r="C1281" s="456"/>
      <c r="D1281" s="456"/>
      <c r="E1281" s="456"/>
      <c r="F1281" s="456"/>
      <c r="G1281" s="456"/>
    </row>
    <row r="1282" spans="1:10">
      <c r="A1282" s="455" t="s">
        <v>2471</v>
      </c>
      <c r="B1282" s="456">
        <v>0</v>
      </c>
      <c r="C1282" s="456">
        <v>0</v>
      </c>
      <c r="D1282" s="446">
        <v>0</v>
      </c>
      <c r="E1282" s="457">
        <v>0</v>
      </c>
      <c r="F1282" s="457">
        <v>0</v>
      </c>
      <c r="G1282" s="448">
        <v>0</v>
      </c>
    </row>
    <row r="1283" spans="1:10" ht="13.5" thickBot="1">
      <c r="A1283" s="441" t="s">
        <v>2472</v>
      </c>
      <c r="B1283" s="442">
        <v>979.42</v>
      </c>
      <c r="C1283" s="442">
        <v>139.80000000000001</v>
      </c>
      <c r="D1283" s="442">
        <v>1119.22</v>
      </c>
      <c r="E1283" s="443">
        <v>1236.24</v>
      </c>
      <c r="F1283" s="443">
        <v>472.51</v>
      </c>
      <c r="G1283" s="444">
        <v>1708.75</v>
      </c>
    </row>
    <row r="1284" spans="1:10">
      <c r="A1284" s="445" t="s">
        <v>2473</v>
      </c>
      <c r="B1284" s="446">
        <v>58.8</v>
      </c>
      <c r="C1284" s="446">
        <v>0.41</v>
      </c>
      <c r="D1284" s="446">
        <v>59.22</v>
      </c>
      <c r="E1284" s="447">
        <v>62.3</v>
      </c>
      <c r="F1284" s="447">
        <v>0.41</v>
      </c>
      <c r="G1284" s="448">
        <v>62.72</v>
      </c>
    </row>
    <row r="1285" spans="1:10">
      <c r="A1285" s="449" t="s">
        <v>2474</v>
      </c>
      <c r="B1285" s="450">
        <v>58.8</v>
      </c>
      <c r="C1285" s="450">
        <v>0.41</v>
      </c>
      <c r="D1285" s="450">
        <v>59.22</v>
      </c>
      <c r="E1285" s="451">
        <v>62.3</v>
      </c>
      <c r="F1285" s="451">
        <v>0.41</v>
      </c>
      <c r="G1285" s="452">
        <v>62.72</v>
      </c>
    </row>
    <row r="1286" spans="1:10">
      <c r="A1286" s="455" t="s">
        <v>1609</v>
      </c>
      <c r="B1286" s="456"/>
      <c r="C1286" s="456"/>
      <c r="D1286" s="456"/>
      <c r="E1286" s="456"/>
      <c r="F1286" s="456"/>
      <c r="G1286" s="456"/>
    </row>
    <row r="1287" spans="1:10">
      <c r="A1287" s="455" t="s">
        <v>2475</v>
      </c>
      <c r="B1287" s="456">
        <v>58.8</v>
      </c>
      <c r="C1287" s="456">
        <v>0</v>
      </c>
      <c r="D1287" s="446">
        <v>58.8</v>
      </c>
      <c r="E1287" s="457">
        <v>62.3</v>
      </c>
      <c r="F1287" s="457">
        <v>0</v>
      </c>
      <c r="G1287" s="448">
        <v>62.3</v>
      </c>
    </row>
    <row r="1288" spans="1:10">
      <c r="A1288" s="458" t="s">
        <v>1614</v>
      </c>
      <c r="B1288" s="456"/>
      <c r="C1288" s="456"/>
      <c r="D1288" s="456"/>
      <c r="E1288" s="456"/>
      <c r="F1288" s="456"/>
      <c r="G1288" s="456"/>
    </row>
    <row r="1289" spans="1:10">
      <c r="A1289" s="455" t="s">
        <v>2476</v>
      </c>
      <c r="B1289" s="456">
        <v>0</v>
      </c>
      <c r="C1289" s="456">
        <v>0.41</v>
      </c>
      <c r="D1289" s="446">
        <v>0.41</v>
      </c>
      <c r="E1289" s="457">
        <v>0</v>
      </c>
      <c r="F1289" s="457">
        <v>0.41</v>
      </c>
      <c r="G1289" s="448">
        <v>0.41</v>
      </c>
    </row>
    <row r="1290" spans="1:10">
      <c r="A1290" s="445" t="s">
        <v>2477</v>
      </c>
      <c r="B1290" s="446">
        <v>886.5</v>
      </c>
      <c r="C1290" s="446">
        <v>138.99</v>
      </c>
      <c r="D1290" s="446">
        <v>1025.5</v>
      </c>
      <c r="E1290" s="447">
        <v>1139.5999999999999</v>
      </c>
      <c r="F1290" s="447">
        <v>468.21</v>
      </c>
      <c r="G1290" s="448">
        <v>1607.81</v>
      </c>
    </row>
    <row r="1291" spans="1:10">
      <c r="A1291" s="449" t="s">
        <v>2478</v>
      </c>
      <c r="B1291" s="450">
        <v>754.67</v>
      </c>
      <c r="C1291" s="450">
        <v>137.57</v>
      </c>
      <c r="D1291" s="450">
        <v>892.24</v>
      </c>
      <c r="E1291" s="451">
        <v>1006.81</v>
      </c>
      <c r="F1291" s="451">
        <v>466.12</v>
      </c>
      <c r="G1291" s="452">
        <v>1472.92</v>
      </c>
      <c r="I1291" s="461"/>
      <c r="J1291" s="461"/>
    </row>
    <row r="1292" spans="1:10">
      <c r="A1292" s="455" t="s">
        <v>1609</v>
      </c>
      <c r="B1292" s="456"/>
      <c r="C1292" s="456"/>
      <c r="D1292" s="456"/>
      <c r="E1292" s="456"/>
      <c r="F1292" s="456"/>
      <c r="G1292" s="456"/>
      <c r="I1292" s="453"/>
      <c r="J1292" s="453"/>
    </row>
    <row r="1293" spans="1:10">
      <c r="A1293" s="455" t="s">
        <v>2479</v>
      </c>
      <c r="B1293" s="456">
        <v>737.61</v>
      </c>
      <c r="C1293" s="456">
        <v>0</v>
      </c>
      <c r="D1293" s="446">
        <v>737.61</v>
      </c>
      <c r="E1293" s="457">
        <v>983.59</v>
      </c>
      <c r="F1293" s="457">
        <v>0</v>
      </c>
      <c r="G1293" s="448">
        <v>983.59</v>
      </c>
      <c r="I1293" s="460"/>
      <c r="J1293" s="460"/>
    </row>
    <row r="1294" spans="1:10">
      <c r="A1294" s="455" t="s">
        <v>2480</v>
      </c>
      <c r="B1294" s="456">
        <v>17.059999999999999</v>
      </c>
      <c r="C1294" s="456">
        <v>0</v>
      </c>
      <c r="D1294" s="446">
        <v>17.059999999999999</v>
      </c>
      <c r="E1294" s="457">
        <v>23.21</v>
      </c>
      <c r="F1294" s="457">
        <v>0</v>
      </c>
      <c r="G1294" s="448">
        <v>23.21</v>
      </c>
      <c r="I1294" s="460"/>
      <c r="J1294" s="460"/>
    </row>
    <row r="1295" spans="1:10">
      <c r="A1295" s="472" t="s">
        <v>1614</v>
      </c>
      <c r="B1295" s="473"/>
      <c r="C1295" s="473"/>
      <c r="D1295" s="473"/>
      <c r="E1295" s="473"/>
      <c r="F1295" s="473"/>
      <c r="G1295" s="473"/>
    </row>
    <row r="1296" spans="1:10">
      <c r="A1296" s="455" t="s">
        <v>2481</v>
      </c>
      <c r="B1296" s="456">
        <v>0</v>
      </c>
      <c r="C1296" s="456">
        <v>137.57</v>
      </c>
      <c r="D1296" s="446">
        <v>137.57</v>
      </c>
      <c r="E1296" s="457">
        <v>0</v>
      </c>
      <c r="F1296" s="457">
        <v>466.12</v>
      </c>
      <c r="G1296" s="448">
        <v>466.12</v>
      </c>
    </row>
    <row r="1297" spans="1:9">
      <c r="A1297" s="455" t="s">
        <v>2482</v>
      </c>
      <c r="B1297" s="456">
        <v>0</v>
      </c>
      <c r="C1297" s="456">
        <v>0</v>
      </c>
      <c r="D1297" s="446">
        <v>0</v>
      </c>
      <c r="E1297" s="457">
        <v>0</v>
      </c>
      <c r="F1297" s="457">
        <v>0</v>
      </c>
      <c r="G1297" s="448">
        <v>0</v>
      </c>
    </row>
    <row r="1298" spans="1:9">
      <c r="A1298" s="449" t="s">
        <v>1659</v>
      </c>
      <c r="B1298" s="450">
        <v>131.83000000000001</v>
      </c>
      <c r="C1298" s="450">
        <v>1.42</v>
      </c>
      <c r="D1298" s="450">
        <v>133.25</v>
      </c>
      <c r="E1298" s="451">
        <v>132.79</v>
      </c>
      <c r="F1298" s="451">
        <v>2.09</v>
      </c>
      <c r="G1298" s="452">
        <v>134.88</v>
      </c>
    </row>
    <row r="1299" spans="1:9">
      <c r="A1299" s="455" t="s">
        <v>1609</v>
      </c>
      <c r="B1299" s="456"/>
      <c r="C1299" s="456"/>
      <c r="D1299" s="456"/>
      <c r="E1299" s="456"/>
      <c r="F1299" s="456"/>
      <c r="G1299" s="456"/>
    </row>
    <row r="1300" spans="1:9">
      <c r="A1300" s="455" t="s">
        <v>1660</v>
      </c>
      <c r="B1300" s="456">
        <v>131.6</v>
      </c>
      <c r="C1300" s="456">
        <v>0</v>
      </c>
      <c r="D1300" s="446">
        <v>131.6</v>
      </c>
      <c r="E1300" s="457">
        <v>132.56</v>
      </c>
      <c r="F1300" s="457">
        <v>0</v>
      </c>
      <c r="G1300" s="448">
        <v>132.56</v>
      </c>
    </row>
    <row r="1301" spans="1:9">
      <c r="A1301" s="455" t="s">
        <v>2246</v>
      </c>
      <c r="B1301" s="456">
        <v>0.23</v>
      </c>
      <c r="C1301" s="456">
        <v>0</v>
      </c>
      <c r="D1301" s="446">
        <v>0.23</v>
      </c>
      <c r="E1301" s="457">
        <v>0.23</v>
      </c>
      <c r="F1301" s="457">
        <v>0</v>
      </c>
      <c r="G1301" s="448">
        <v>0.23</v>
      </c>
    </row>
    <row r="1302" spans="1:9">
      <c r="A1302" s="458" t="s">
        <v>1614</v>
      </c>
      <c r="B1302" s="456"/>
      <c r="C1302" s="456"/>
      <c r="D1302" s="456"/>
      <c r="E1302" s="456"/>
      <c r="F1302" s="456"/>
      <c r="G1302" s="456"/>
      <c r="I1302" s="464"/>
    </row>
    <row r="1303" spans="1:9">
      <c r="A1303" s="455" t="s">
        <v>2483</v>
      </c>
      <c r="B1303" s="456">
        <v>0</v>
      </c>
      <c r="C1303" s="456">
        <v>1.42</v>
      </c>
      <c r="D1303" s="446">
        <v>1.42</v>
      </c>
      <c r="E1303" s="457">
        <v>0</v>
      </c>
      <c r="F1303" s="457">
        <v>2.09</v>
      </c>
      <c r="G1303" s="448">
        <v>2.09</v>
      </c>
    </row>
    <row r="1304" spans="1:9">
      <c r="A1304" s="445" t="s">
        <v>2484</v>
      </c>
      <c r="B1304" s="446">
        <v>34.11</v>
      </c>
      <c r="C1304" s="446">
        <v>0.39</v>
      </c>
      <c r="D1304" s="446">
        <v>34.5</v>
      </c>
      <c r="E1304" s="447">
        <v>34.33</v>
      </c>
      <c r="F1304" s="447">
        <v>3.89</v>
      </c>
      <c r="G1304" s="448">
        <v>38.229999999999997</v>
      </c>
    </row>
    <row r="1305" spans="1:9">
      <c r="A1305" s="449" t="s">
        <v>2485</v>
      </c>
      <c r="B1305" s="450">
        <v>34.11</v>
      </c>
      <c r="C1305" s="450">
        <v>0.39</v>
      </c>
      <c r="D1305" s="450">
        <v>34.5</v>
      </c>
      <c r="E1305" s="451">
        <v>34.33</v>
      </c>
      <c r="F1305" s="451">
        <v>3.89</v>
      </c>
      <c r="G1305" s="452">
        <v>38.229999999999997</v>
      </c>
    </row>
    <row r="1306" spans="1:9">
      <c r="A1306" s="455" t="s">
        <v>1609</v>
      </c>
      <c r="B1306" s="456"/>
      <c r="C1306" s="456"/>
      <c r="D1306" s="456"/>
      <c r="E1306" s="456"/>
      <c r="F1306" s="456"/>
      <c r="G1306" s="456"/>
    </row>
    <row r="1307" spans="1:9">
      <c r="A1307" s="455" t="s">
        <v>1660</v>
      </c>
      <c r="B1307" s="456">
        <v>34.11</v>
      </c>
      <c r="C1307" s="456">
        <v>0</v>
      </c>
      <c r="D1307" s="446">
        <v>34.11</v>
      </c>
      <c r="E1307" s="457">
        <v>34.33</v>
      </c>
      <c r="F1307" s="457">
        <v>0</v>
      </c>
      <c r="G1307" s="448">
        <v>34.33</v>
      </c>
    </row>
    <row r="1308" spans="1:9">
      <c r="A1308" s="458" t="s">
        <v>1614</v>
      </c>
      <c r="B1308" s="456"/>
      <c r="C1308" s="456"/>
      <c r="D1308" s="456"/>
      <c r="E1308" s="456"/>
      <c r="F1308" s="456"/>
      <c r="G1308" s="456"/>
    </row>
    <row r="1309" spans="1:9">
      <c r="A1309" s="455" t="s">
        <v>2486</v>
      </c>
      <c r="B1309" s="456">
        <v>0</v>
      </c>
      <c r="C1309" s="456">
        <v>0.39</v>
      </c>
      <c r="D1309" s="446">
        <v>0.39</v>
      </c>
      <c r="E1309" s="457">
        <v>0</v>
      </c>
      <c r="F1309" s="457">
        <v>3.89</v>
      </c>
      <c r="G1309" s="448">
        <v>3.89</v>
      </c>
    </row>
    <row r="1310" spans="1:9" ht="13.5" thickBot="1">
      <c r="A1310" s="441" t="s">
        <v>2487</v>
      </c>
      <c r="B1310" s="442">
        <v>901.37</v>
      </c>
      <c r="C1310" s="442">
        <v>218.73</v>
      </c>
      <c r="D1310" s="442">
        <v>1120.0999999999999</v>
      </c>
      <c r="E1310" s="443">
        <v>984.03</v>
      </c>
      <c r="F1310" s="443">
        <v>312.52999999999997</v>
      </c>
      <c r="G1310" s="444">
        <v>1296.56</v>
      </c>
    </row>
    <row r="1311" spans="1:9">
      <c r="A1311" s="445" t="s">
        <v>2488</v>
      </c>
      <c r="B1311" s="446">
        <v>50.06</v>
      </c>
      <c r="C1311" s="446">
        <v>30.92</v>
      </c>
      <c r="D1311" s="446">
        <v>80.97</v>
      </c>
      <c r="E1311" s="447">
        <v>49.08</v>
      </c>
      <c r="F1311" s="447">
        <v>84.38</v>
      </c>
      <c r="G1311" s="448">
        <v>133.46</v>
      </c>
    </row>
    <row r="1312" spans="1:9">
      <c r="A1312" s="449" t="s">
        <v>2489</v>
      </c>
      <c r="B1312" s="450">
        <v>1.56</v>
      </c>
      <c r="C1312" s="450">
        <v>0</v>
      </c>
      <c r="D1312" s="450">
        <v>1.56</v>
      </c>
      <c r="E1312" s="451">
        <v>1.58</v>
      </c>
      <c r="F1312" s="451">
        <v>0</v>
      </c>
      <c r="G1312" s="452">
        <v>1.58</v>
      </c>
    </row>
    <row r="1313" spans="1:7">
      <c r="A1313" s="455" t="s">
        <v>1609</v>
      </c>
      <c r="B1313" s="456"/>
      <c r="C1313" s="456"/>
      <c r="D1313" s="456"/>
      <c r="E1313" s="456"/>
      <c r="F1313" s="456"/>
      <c r="G1313" s="456"/>
    </row>
    <row r="1314" spans="1:7">
      <c r="A1314" s="455" t="s">
        <v>2490</v>
      </c>
      <c r="B1314" s="456">
        <v>1.56</v>
      </c>
      <c r="C1314" s="456">
        <v>0</v>
      </c>
      <c r="D1314" s="446">
        <v>1.56</v>
      </c>
      <c r="E1314" s="457">
        <v>1.58</v>
      </c>
      <c r="F1314" s="457">
        <v>0</v>
      </c>
      <c r="G1314" s="448">
        <v>1.58</v>
      </c>
    </row>
    <row r="1315" spans="1:7">
      <c r="A1315" s="458" t="s">
        <v>1614</v>
      </c>
      <c r="B1315" s="456"/>
      <c r="C1315" s="456"/>
      <c r="D1315" s="456"/>
      <c r="E1315" s="456"/>
      <c r="F1315" s="456"/>
      <c r="G1315" s="456"/>
    </row>
    <row r="1316" spans="1:7">
      <c r="A1316" s="449" t="s">
        <v>2491</v>
      </c>
      <c r="B1316" s="450">
        <v>0.81</v>
      </c>
      <c r="C1316" s="450">
        <v>0</v>
      </c>
      <c r="D1316" s="450">
        <v>0.81</v>
      </c>
      <c r="E1316" s="451">
        <v>0.7</v>
      </c>
      <c r="F1316" s="451">
        <v>0</v>
      </c>
      <c r="G1316" s="452">
        <v>0.7</v>
      </c>
    </row>
    <row r="1317" spans="1:7">
      <c r="A1317" s="455" t="s">
        <v>1609</v>
      </c>
      <c r="B1317" s="456"/>
      <c r="C1317" s="456"/>
      <c r="D1317" s="456"/>
      <c r="E1317" s="456"/>
      <c r="F1317" s="456"/>
      <c r="G1317" s="456"/>
    </row>
    <row r="1318" spans="1:7">
      <c r="A1318" s="455" t="s">
        <v>2492</v>
      </c>
      <c r="B1318" s="456">
        <v>0.81</v>
      </c>
      <c r="C1318" s="456">
        <v>0</v>
      </c>
      <c r="D1318" s="446">
        <v>0.81</v>
      </c>
      <c r="E1318" s="457">
        <v>0.7</v>
      </c>
      <c r="F1318" s="457">
        <v>0</v>
      </c>
      <c r="G1318" s="448">
        <v>0.7</v>
      </c>
    </row>
    <row r="1319" spans="1:7">
      <c r="A1319" s="458" t="s">
        <v>1614</v>
      </c>
      <c r="B1319" s="456"/>
      <c r="C1319" s="456"/>
      <c r="D1319" s="456"/>
      <c r="E1319" s="456"/>
      <c r="F1319" s="456"/>
      <c r="G1319" s="456"/>
    </row>
    <row r="1320" spans="1:7">
      <c r="A1320" s="449" t="s">
        <v>2493</v>
      </c>
      <c r="B1320" s="450">
        <v>0</v>
      </c>
      <c r="C1320" s="450">
        <v>30.36</v>
      </c>
      <c r="D1320" s="450">
        <v>30.36</v>
      </c>
      <c r="E1320" s="451">
        <v>0</v>
      </c>
      <c r="F1320" s="451">
        <v>82.88</v>
      </c>
      <c r="G1320" s="452">
        <v>82.88</v>
      </c>
    </row>
    <row r="1321" spans="1:7">
      <c r="A1321" s="455" t="s">
        <v>1609</v>
      </c>
      <c r="B1321" s="456"/>
      <c r="C1321" s="456"/>
      <c r="D1321" s="456"/>
      <c r="E1321" s="456"/>
      <c r="F1321" s="456"/>
      <c r="G1321" s="456"/>
    </row>
    <row r="1322" spans="1:7">
      <c r="A1322" s="458" t="s">
        <v>1614</v>
      </c>
      <c r="B1322" s="456"/>
      <c r="C1322" s="456"/>
      <c r="D1322" s="456"/>
      <c r="E1322" s="456"/>
      <c r="F1322" s="456"/>
      <c r="G1322" s="456"/>
    </row>
    <row r="1323" spans="1:7">
      <c r="A1323" s="455" t="s">
        <v>2494</v>
      </c>
      <c r="B1323" s="456">
        <v>0</v>
      </c>
      <c r="C1323" s="456">
        <v>30.36</v>
      </c>
      <c r="D1323" s="446">
        <v>30.36</v>
      </c>
      <c r="E1323" s="457">
        <v>0</v>
      </c>
      <c r="F1323" s="457">
        <v>82.88</v>
      </c>
      <c r="G1323" s="448">
        <v>82.88</v>
      </c>
    </row>
    <row r="1324" spans="1:7">
      <c r="A1324" s="449" t="s">
        <v>2495</v>
      </c>
      <c r="B1324" s="450">
        <v>9.35</v>
      </c>
      <c r="C1324" s="450">
        <v>0</v>
      </c>
      <c r="D1324" s="450">
        <v>9.35</v>
      </c>
      <c r="E1324" s="451">
        <v>9.35</v>
      </c>
      <c r="F1324" s="451">
        <v>0</v>
      </c>
      <c r="G1324" s="452">
        <v>9.35</v>
      </c>
    </row>
    <row r="1325" spans="1:7">
      <c r="A1325" s="455" t="s">
        <v>1609</v>
      </c>
      <c r="B1325" s="456"/>
      <c r="C1325" s="456"/>
      <c r="D1325" s="456"/>
      <c r="E1325" s="456"/>
      <c r="F1325" s="456"/>
      <c r="G1325" s="456"/>
    </row>
    <row r="1326" spans="1:7">
      <c r="A1326" s="455" t="s">
        <v>2496</v>
      </c>
      <c r="B1326" s="456">
        <v>9.35</v>
      </c>
      <c r="C1326" s="456">
        <v>0</v>
      </c>
      <c r="D1326" s="446">
        <v>9.35</v>
      </c>
      <c r="E1326" s="457">
        <v>9.35</v>
      </c>
      <c r="F1326" s="457">
        <v>0</v>
      </c>
      <c r="G1326" s="448">
        <v>9.35</v>
      </c>
    </row>
    <row r="1327" spans="1:7">
      <c r="A1327" s="458" t="s">
        <v>1614</v>
      </c>
      <c r="B1327" s="456"/>
      <c r="C1327" s="456"/>
      <c r="D1327" s="456"/>
      <c r="E1327" s="456"/>
      <c r="F1327" s="456"/>
      <c r="G1327" s="456"/>
    </row>
    <row r="1328" spans="1:7">
      <c r="A1328" s="449" t="s">
        <v>2497</v>
      </c>
      <c r="B1328" s="450">
        <v>1.25</v>
      </c>
      <c r="C1328" s="450">
        <v>0</v>
      </c>
      <c r="D1328" s="450">
        <v>1.25</v>
      </c>
      <c r="E1328" s="451">
        <v>0.89</v>
      </c>
      <c r="F1328" s="451">
        <v>0</v>
      </c>
      <c r="G1328" s="452">
        <v>0.89</v>
      </c>
    </row>
    <row r="1329" spans="1:7">
      <c r="A1329" s="455" t="s">
        <v>1609</v>
      </c>
      <c r="B1329" s="456"/>
      <c r="C1329" s="456"/>
      <c r="D1329" s="456"/>
      <c r="E1329" s="456"/>
      <c r="F1329" s="456"/>
      <c r="G1329" s="456"/>
    </row>
    <row r="1330" spans="1:7">
      <c r="A1330" s="455" t="s">
        <v>2498</v>
      </c>
      <c r="B1330" s="456">
        <v>0.23</v>
      </c>
      <c r="C1330" s="456">
        <v>0</v>
      </c>
      <c r="D1330" s="446">
        <v>0.23</v>
      </c>
      <c r="E1330" s="457">
        <v>0.15</v>
      </c>
      <c r="F1330" s="457">
        <v>0</v>
      </c>
      <c r="G1330" s="448">
        <v>0.15</v>
      </c>
    </row>
    <row r="1331" spans="1:7">
      <c r="A1331" s="455" t="s">
        <v>2499</v>
      </c>
      <c r="B1331" s="456">
        <v>0.28999999999999998</v>
      </c>
      <c r="C1331" s="456">
        <v>0</v>
      </c>
      <c r="D1331" s="446">
        <v>0.28999999999999998</v>
      </c>
      <c r="E1331" s="457">
        <v>0.2</v>
      </c>
      <c r="F1331" s="457">
        <v>0</v>
      </c>
      <c r="G1331" s="448">
        <v>0.2</v>
      </c>
    </row>
    <row r="1332" spans="1:7">
      <c r="A1332" s="455" t="s">
        <v>2500</v>
      </c>
      <c r="B1332" s="456">
        <v>0.32</v>
      </c>
      <c r="C1332" s="456">
        <v>0</v>
      </c>
      <c r="D1332" s="446">
        <v>0.32</v>
      </c>
      <c r="E1332" s="457">
        <v>0.23</v>
      </c>
      <c r="F1332" s="457">
        <v>0</v>
      </c>
      <c r="G1332" s="448">
        <v>0.23</v>
      </c>
    </row>
    <row r="1333" spans="1:7">
      <c r="A1333" s="455" t="s">
        <v>2501</v>
      </c>
      <c r="B1333" s="456">
        <v>0.4</v>
      </c>
      <c r="C1333" s="456">
        <v>0</v>
      </c>
      <c r="D1333" s="446">
        <v>0.4</v>
      </c>
      <c r="E1333" s="457">
        <v>0.31</v>
      </c>
      <c r="F1333" s="457">
        <v>0</v>
      </c>
      <c r="G1333" s="448">
        <v>0.31</v>
      </c>
    </row>
    <row r="1334" spans="1:7">
      <c r="A1334" s="458" t="s">
        <v>1614</v>
      </c>
      <c r="B1334" s="456"/>
      <c r="C1334" s="456"/>
      <c r="D1334" s="456"/>
      <c r="E1334" s="456"/>
      <c r="F1334" s="456"/>
      <c r="G1334" s="456"/>
    </row>
    <row r="1335" spans="1:7">
      <c r="A1335" s="449" t="s">
        <v>2502</v>
      </c>
      <c r="B1335" s="450">
        <v>2.38</v>
      </c>
      <c r="C1335" s="450">
        <v>0</v>
      </c>
      <c r="D1335" s="450">
        <v>2.38</v>
      </c>
      <c r="E1335" s="451">
        <v>1.91</v>
      </c>
      <c r="F1335" s="451">
        <v>0</v>
      </c>
      <c r="G1335" s="452">
        <v>1.91</v>
      </c>
    </row>
    <row r="1336" spans="1:7">
      <c r="A1336" s="455" t="s">
        <v>1609</v>
      </c>
      <c r="B1336" s="456"/>
      <c r="C1336" s="456"/>
      <c r="D1336" s="456"/>
      <c r="E1336" s="456"/>
      <c r="F1336" s="456"/>
      <c r="G1336" s="456"/>
    </row>
    <row r="1337" spans="1:7">
      <c r="A1337" s="455" t="s">
        <v>2503</v>
      </c>
      <c r="B1337" s="456">
        <v>0.47</v>
      </c>
      <c r="C1337" s="456">
        <v>0</v>
      </c>
      <c r="D1337" s="446">
        <v>0.47</v>
      </c>
      <c r="E1337" s="457">
        <v>0.31</v>
      </c>
      <c r="F1337" s="457">
        <v>0</v>
      </c>
      <c r="G1337" s="448">
        <v>0.31</v>
      </c>
    </row>
    <row r="1338" spans="1:7">
      <c r="A1338" s="455" t="s">
        <v>2504</v>
      </c>
      <c r="B1338" s="456">
        <v>0.56999999999999995</v>
      </c>
      <c r="C1338" s="456">
        <v>0</v>
      </c>
      <c r="D1338" s="446">
        <v>0.56999999999999995</v>
      </c>
      <c r="E1338" s="457">
        <v>0.46</v>
      </c>
      <c r="F1338" s="457">
        <v>0</v>
      </c>
      <c r="G1338" s="448">
        <v>0.46</v>
      </c>
    </row>
    <row r="1339" spans="1:7">
      <c r="A1339" s="455" t="s">
        <v>2505</v>
      </c>
      <c r="B1339" s="456">
        <v>0.62</v>
      </c>
      <c r="C1339" s="456">
        <v>0</v>
      </c>
      <c r="D1339" s="446">
        <v>0.62</v>
      </c>
      <c r="E1339" s="457">
        <v>0.51</v>
      </c>
      <c r="F1339" s="457">
        <v>0</v>
      </c>
      <c r="G1339" s="448">
        <v>0.51</v>
      </c>
    </row>
    <row r="1340" spans="1:7">
      <c r="A1340" s="455" t="s">
        <v>2506</v>
      </c>
      <c r="B1340" s="456">
        <v>0.73</v>
      </c>
      <c r="C1340" s="456">
        <v>0</v>
      </c>
      <c r="D1340" s="446">
        <v>0.73</v>
      </c>
      <c r="E1340" s="457">
        <v>0.64</v>
      </c>
      <c r="F1340" s="457">
        <v>0</v>
      </c>
      <c r="G1340" s="448">
        <v>0.64</v>
      </c>
    </row>
    <row r="1341" spans="1:7">
      <c r="A1341" s="458" t="s">
        <v>1614</v>
      </c>
      <c r="B1341" s="456"/>
      <c r="C1341" s="456"/>
      <c r="D1341" s="456"/>
      <c r="E1341" s="456"/>
      <c r="F1341" s="456"/>
      <c r="G1341" s="456"/>
    </row>
    <row r="1342" spans="1:7">
      <c r="A1342" s="493" t="s">
        <v>2507</v>
      </c>
      <c r="B1342" s="494">
        <v>1.47</v>
      </c>
      <c r="C1342" s="494">
        <v>0</v>
      </c>
      <c r="D1342" s="494">
        <v>1.47</v>
      </c>
      <c r="E1342" s="495">
        <v>1.22</v>
      </c>
      <c r="F1342" s="495">
        <v>0</v>
      </c>
      <c r="G1342" s="496">
        <v>1.22</v>
      </c>
    </row>
    <row r="1343" spans="1:7">
      <c r="A1343" s="453" t="s">
        <v>1609</v>
      </c>
    </row>
    <row r="1344" spans="1:7">
      <c r="A1344" s="455" t="s">
        <v>2508</v>
      </c>
      <c r="B1344" s="456">
        <v>0.26</v>
      </c>
      <c r="C1344" s="456">
        <v>0</v>
      </c>
      <c r="D1344" s="446">
        <v>0.26</v>
      </c>
      <c r="E1344" s="457">
        <v>0.18</v>
      </c>
      <c r="F1344" s="457">
        <v>0</v>
      </c>
      <c r="G1344" s="448">
        <v>0.18</v>
      </c>
    </row>
    <row r="1345" spans="1:7">
      <c r="A1345" s="455" t="s">
        <v>2509</v>
      </c>
      <c r="B1345" s="456">
        <v>0.34</v>
      </c>
      <c r="C1345" s="456">
        <v>0</v>
      </c>
      <c r="D1345" s="446">
        <v>0.34</v>
      </c>
      <c r="E1345" s="457">
        <v>0.27</v>
      </c>
      <c r="F1345" s="457">
        <v>0</v>
      </c>
      <c r="G1345" s="448">
        <v>0.27</v>
      </c>
    </row>
    <row r="1346" spans="1:7">
      <c r="A1346" s="455" t="s">
        <v>2510</v>
      </c>
      <c r="B1346" s="456">
        <v>0.34</v>
      </c>
      <c r="C1346" s="456">
        <v>0</v>
      </c>
      <c r="D1346" s="446">
        <v>0.34</v>
      </c>
      <c r="E1346" s="457">
        <v>0.26</v>
      </c>
      <c r="F1346" s="457">
        <v>0</v>
      </c>
      <c r="G1346" s="448">
        <v>0.26</v>
      </c>
    </row>
    <row r="1347" spans="1:7">
      <c r="A1347" s="455" t="s">
        <v>2511</v>
      </c>
      <c r="B1347" s="456">
        <v>0.53</v>
      </c>
      <c r="C1347" s="456">
        <v>0</v>
      </c>
      <c r="D1347" s="446">
        <v>0.53</v>
      </c>
      <c r="E1347" s="457">
        <v>0.51</v>
      </c>
      <c r="F1347" s="457">
        <v>0</v>
      </c>
      <c r="G1347" s="448">
        <v>0.51</v>
      </c>
    </row>
    <row r="1348" spans="1:7">
      <c r="A1348" s="458" t="s">
        <v>1614</v>
      </c>
      <c r="B1348" s="456"/>
      <c r="C1348" s="456"/>
      <c r="D1348" s="456"/>
      <c r="E1348" s="456"/>
      <c r="F1348" s="456"/>
      <c r="G1348" s="456"/>
    </row>
    <row r="1349" spans="1:7">
      <c r="A1349" s="449" t="s">
        <v>1659</v>
      </c>
      <c r="B1349" s="450">
        <v>33.229999999999997</v>
      </c>
      <c r="C1349" s="450">
        <v>0.56000000000000005</v>
      </c>
      <c r="D1349" s="450">
        <v>33.79</v>
      </c>
      <c r="E1349" s="451">
        <v>33.43</v>
      </c>
      <c r="F1349" s="451">
        <v>1.5</v>
      </c>
      <c r="G1349" s="452">
        <v>34.93</v>
      </c>
    </row>
    <row r="1350" spans="1:7">
      <c r="A1350" s="455" t="s">
        <v>1609</v>
      </c>
      <c r="B1350" s="456"/>
      <c r="C1350" s="456"/>
      <c r="D1350" s="456"/>
      <c r="E1350" s="456"/>
      <c r="F1350" s="456"/>
      <c r="G1350" s="456"/>
    </row>
    <row r="1351" spans="1:7">
      <c r="A1351" s="455" t="s">
        <v>1660</v>
      </c>
      <c r="B1351" s="456">
        <v>32.42</v>
      </c>
      <c r="C1351" s="456">
        <v>0</v>
      </c>
      <c r="D1351" s="446">
        <v>32.42</v>
      </c>
      <c r="E1351" s="457">
        <v>30.75</v>
      </c>
      <c r="F1351" s="457">
        <v>0</v>
      </c>
      <c r="G1351" s="448">
        <v>30.75</v>
      </c>
    </row>
    <row r="1352" spans="1:7">
      <c r="A1352" s="455" t="s">
        <v>2512</v>
      </c>
      <c r="B1352" s="456">
        <v>0.27</v>
      </c>
      <c r="C1352" s="456">
        <v>0</v>
      </c>
      <c r="D1352" s="446">
        <v>0.27</v>
      </c>
      <c r="E1352" s="457">
        <v>0.25</v>
      </c>
      <c r="F1352" s="457">
        <v>0</v>
      </c>
      <c r="G1352" s="448">
        <v>0.25</v>
      </c>
    </row>
    <row r="1353" spans="1:7">
      <c r="A1353" s="455" t="s">
        <v>2513</v>
      </c>
      <c r="B1353" s="456">
        <v>0.24</v>
      </c>
      <c r="C1353" s="456">
        <v>0</v>
      </c>
      <c r="D1353" s="446">
        <v>0.24</v>
      </c>
      <c r="E1353" s="457">
        <v>0.22</v>
      </c>
      <c r="F1353" s="457">
        <v>0</v>
      </c>
      <c r="G1353" s="448">
        <v>0.22</v>
      </c>
    </row>
    <row r="1354" spans="1:7">
      <c r="A1354" s="455" t="s">
        <v>2514</v>
      </c>
      <c r="B1354" s="456">
        <v>0.31</v>
      </c>
      <c r="C1354" s="456">
        <v>0</v>
      </c>
      <c r="D1354" s="446">
        <v>0.31</v>
      </c>
      <c r="E1354" s="457">
        <v>2.2000000000000002</v>
      </c>
      <c r="F1354" s="457">
        <v>0</v>
      </c>
      <c r="G1354" s="448">
        <v>2.2000000000000002</v>
      </c>
    </row>
    <row r="1355" spans="1:7">
      <c r="A1355" s="458" t="s">
        <v>1614</v>
      </c>
      <c r="B1355" s="456"/>
      <c r="C1355" s="456"/>
      <c r="D1355" s="456"/>
      <c r="E1355" s="456"/>
      <c r="F1355" s="456"/>
      <c r="G1355" s="456"/>
    </row>
    <row r="1356" spans="1:7">
      <c r="A1356" s="455" t="s">
        <v>2515</v>
      </c>
      <c r="B1356" s="456">
        <v>0</v>
      </c>
      <c r="C1356" s="456">
        <v>0.36</v>
      </c>
      <c r="D1356" s="446">
        <v>0.36</v>
      </c>
      <c r="E1356" s="457">
        <v>0</v>
      </c>
      <c r="F1356" s="457">
        <v>1</v>
      </c>
      <c r="G1356" s="448">
        <v>1</v>
      </c>
    </row>
    <row r="1357" spans="1:7">
      <c r="A1357" s="455" t="s">
        <v>2516</v>
      </c>
      <c r="B1357" s="456">
        <v>0</v>
      </c>
      <c r="C1357" s="456">
        <v>0.2</v>
      </c>
      <c r="D1357" s="446">
        <v>0.2</v>
      </c>
      <c r="E1357" s="457">
        <v>0</v>
      </c>
      <c r="F1357" s="457">
        <v>0.5</v>
      </c>
      <c r="G1357" s="448">
        <v>0.5</v>
      </c>
    </row>
    <row r="1358" spans="1:7">
      <c r="A1358" s="445" t="s">
        <v>2517</v>
      </c>
      <c r="B1358" s="446">
        <v>15.94</v>
      </c>
      <c r="C1358" s="446">
        <v>1.26</v>
      </c>
      <c r="D1358" s="446">
        <v>17.2</v>
      </c>
      <c r="E1358" s="447">
        <v>24.86</v>
      </c>
      <c r="F1358" s="447">
        <v>1.26</v>
      </c>
      <c r="G1358" s="448">
        <v>26.12</v>
      </c>
    </row>
    <row r="1359" spans="1:7">
      <c r="A1359" s="449" t="s">
        <v>2518</v>
      </c>
      <c r="B1359" s="450">
        <v>2.2200000000000002</v>
      </c>
      <c r="C1359" s="450">
        <v>0.49</v>
      </c>
      <c r="D1359" s="450">
        <v>2.72</v>
      </c>
      <c r="E1359" s="451">
        <v>6.22</v>
      </c>
      <c r="F1359" s="451">
        <v>0.49</v>
      </c>
      <c r="G1359" s="452">
        <v>6.71</v>
      </c>
    </row>
    <row r="1360" spans="1:7">
      <c r="A1360" s="455" t="s">
        <v>1609</v>
      </c>
      <c r="B1360" s="456"/>
      <c r="C1360" s="456"/>
      <c r="D1360" s="456"/>
      <c r="E1360" s="456"/>
      <c r="F1360" s="456"/>
      <c r="G1360" s="456"/>
    </row>
    <row r="1361" spans="1:15">
      <c r="A1361" s="455" t="s">
        <v>2519</v>
      </c>
      <c r="B1361" s="456">
        <v>2.13</v>
      </c>
      <c r="C1361" s="456">
        <v>0</v>
      </c>
      <c r="D1361" s="446">
        <v>2.13</v>
      </c>
      <c r="E1361" s="457">
        <v>6.13</v>
      </c>
      <c r="F1361" s="457">
        <v>0</v>
      </c>
      <c r="G1361" s="448">
        <v>6.13</v>
      </c>
    </row>
    <row r="1362" spans="1:15">
      <c r="A1362" s="455" t="s">
        <v>2520</v>
      </c>
      <c r="B1362" s="456">
        <v>0</v>
      </c>
      <c r="C1362" s="456">
        <v>0</v>
      </c>
      <c r="D1362" s="446">
        <v>0</v>
      </c>
      <c r="E1362" s="457">
        <v>0</v>
      </c>
      <c r="F1362" s="457">
        <v>0</v>
      </c>
      <c r="G1362" s="448">
        <v>0</v>
      </c>
    </row>
    <row r="1363" spans="1:15">
      <c r="A1363" s="455" t="s">
        <v>2521</v>
      </c>
      <c r="B1363" s="456">
        <v>0.1</v>
      </c>
      <c r="C1363" s="456">
        <v>0</v>
      </c>
      <c r="D1363" s="446">
        <v>0.1</v>
      </c>
      <c r="E1363" s="457">
        <v>0.09</v>
      </c>
      <c r="F1363" s="457">
        <v>0</v>
      </c>
      <c r="G1363" s="448">
        <v>0.09</v>
      </c>
    </row>
    <row r="1364" spans="1:15">
      <c r="A1364" s="458" t="s">
        <v>1614</v>
      </c>
      <c r="B1364" s="456"/>
      <c r="C1364" s="456"/>
      <c r="D1364" s="456"/>
      <c r="E1364" s="456"/>
      <c r="F1364" s="456"/>
      <c r="G1364" s="456"/>
    </row>
    <row r="1365" spans="1:15">
      <c r="A1365" s="455" t="s">
        <v>2522</v>
      </c>
      <c r="B1365" s="456">
        <v>0</v>
      </c>
      <c r="C1365" s="456">
        <v>0.49</v>
      </c>
      <c r="D1365" s="446">
        <v>0.49</v>
      </c>
      <c r="E1365" s="457">
        <v>0</v>
      </c>
      <c r="F1365" s="457">
        <v>0.49</v>
      </c>
      <c r="G1365" s="448">
        <v>0.49</v>
      </c>
    </row>
    <row r="1366" spans="1:15">
      <c r="A1366" s="449" t="s">
        <v>2523</v>
      </c>
      <c r="B1366" s="450">
        <v>0.53</v>
      </c>
      <c r="C1366" s="450">
        <v>0</v>
      </c>
      <c r="D1366" s="450">
        <v>0.53</v>
      </c>
      <c r="E1366" s="451">
        <v>0.53</v>
      </c>
      <c r="F1366" s="451">
        <v>0</v>
      </c>
      <c r="G1366" s="452">
        <v>0.53</v>
      </c>
    </row>
    <row r="1367" spans="1:15">
      <c r="A1367" s="455" t="s">
        <v>1609</v>
      </c>
      <c r="B1367" s="456"/>
      <c r="C1367" s="456"/>
      <c r="D1367" s="456"/>
      <c r="E1367" s="456"/>
      <c r="F1367" s="456"/>
      <c r="G1367" s="456"/>
    </row>
    <row r="1368" spans="1:15">
      <c r="A1368" s="455" t="s">
        <v>2524</v>
      </c>
      <c r="B1368" s="456">
        <v>0.19</v>
      </c>
      <c r="C1368" s="456">
        <v>0</v>
      </c>
      <c r="D1368" s="446">
        <v>0.19</v>
      </c>
      <c r="E1368" s="457">
        <v>0.22</v>
      </c>
      <c r="F1368" s="457">
        <v>0</v>
      </c>
      <c r="G1368" s="448">
        <v>0.22</v>
      </c>
    </row>
    <row r="1369" spans="1:15">
      <c r="A1369" s="455" t="s">
        <v>2525</v>
      </c>
      <c r="B1369" s="456">
        <v>0.14000000000000001</v>
      </c>
      <c r="C1369" s="456">
        <v>0</v>
      </c>
      <c r="D1369" s="446">
        <v>0.14000000000000001</v>
      </c>
      <c r="E1369" s="457">
        <v>0.13</v>
      </c>
      <c r="F1369" s="457">
        <v>0</v>
      </c>
      <c r="G1369" s="448">
        <v>0.13</v>
      </c>
    </row>
    <row r="1370" spans="1:15">
      <c r="A1370" s="455" t="s">
        <v>2526</v>
      </c>
      <c r="B1370" s="456">
        <v>0.2</v>
      </c>
      <c r="C1370" s="456">
        <v>0</v>
      </c>
      <c r="D1370" s="446">
        <v>0.2</v>
      </c>
      <c r="E1370" s="457">
        <v>0.18</v>
      </c>
      <c r="F1370" s="457">
        <v>0</v>
      </c>
      <c r="G1370" s="448">
        <v>0.18</v>
      </c>
    </row>
    <row r="1371" spans="1:15">
      <c r="A1371" s="458" t="s">
        <v>1614</v>
      </c>
      <c r="B1371" s="456"/>
      <c r="C1371" s="456"/>
      <c r="D1371" s="456"/>
      <c r="E1371" s="456"/>
      <c r="F1371" s="456"/>
      <c r="G1371" s="456"/>
    </row>
    <row r="1372" spans="1:15">
      <c r="A1372" s="449" t="s">
        <v>2527</v>
      </c>
      <c r="B1372" s="450">
        <v>0.3</v>
      </c>
      <c r="C1372" s="450">
        <v>0</v>
      </c>
      <c r="D1372" s="450">
        <v>0.3</v>
      </c>
      <c r="E1372" s="451">
        <v>2.2599999999999998</v>
      </c>
      <c r="F1372" s="451">
        <v>0</v>
      </c>
      <c r="G1372" s="452">
        <v>2.2599999999999998</v>
      </c>
    </row>
    <row r="1373" spans="1:15">
      <c r="A1373" s="455" t="s">
        <v>1609</v>
      </c>
      <c r="B1373" s="473"/>
      <c r="C1373" s="473"/>
      <c r="D1373" s="473"/>
      <c r="E1373" s="473"/>
      <c r="F1373" s="473"/>
      <c r="G1373" s="473"/>
      <c r="H1373" s="503"/>
      <c r="I1373" s="503"/>
      <c r="J1373" s="503"/>
      <c r="K1373" s="503"/>
      <c r="L1373" s="503"/>
      <c r="M1373" s="503"/>
      <c r="N1373" s="503"/>
      <c r="O1373" s="503"/>
    </row>
    <row r="1374" spans="1:15">
      <c r="A1374" s="455" t="s">
        <v>2528</v>
      </c>
      <c r="B1374" s="473">
        <v>0</v>
      </c>
      <c r="C1374" s="473">
        <v>0</v>
      </c>
      <c r="D1374" s="477">
        <v>0</v>
      </c>
      <c r="E1374" s="478">
        <v>0</v>
      </c>
      <c r="F1374" s="478">
        <v>0</v>
      </c>
      <c r="G1374" s="479">
        <v>0</v>
      </c>
      <c r="H1374" s="503"/>
      <c r="I1374" s="503"/>
      <c r="J1374" s="503"/>
      <c r="K1374" s="503"/>
      <c r="L1374" s="503"/>
      <c r="M1374" s="503"/>
      <c r="N1374" s="503"/>
      <c r="O1374" s="503"/>
    </row>
    <row r="1375" spans="1:15">
      <c r="A1375" s="455" t="s">
        <v>2529</v>
      </c>
      <c r="B1375" s="456">
        <v>0.3</v>
      </c>
      <c r="C1375" s="456">
        <v>0</v>
      </c>
      <c r="D1375" s="446">
        <v>0.3</v>
      </c>
      <c r="E1375" s="457">
        <v>2.2599999999999998</v>
      </c>
      <c r="F1375" s="457">
        <v>0</v>
      </c>
      <c r="G1375" s="448">
        <v>2.2599999999999998</v>
      </c>
    </row>
    <row r="1376" spans="1:15">
      <c r="A1376" s="458" t="s">
        <v>1614</v>
      </c>
      <c r="B1376" s="456"/>
      <c r="C1376" s="456"/>
      <c r="D1376" s="456"/>
      <c r="E1376" s="456"/>
      <c r="F1376" s="456"/>
      <c r="G1376" s="456"/>
    </row>
    <row r="1377" spans="1:7">
      <c r="A1377" s="449" t="s">
        <v>2530</v>
      </c>
      <c r="B1377" s="450">
        <v>3.43</v>
      </c>
      <c r="C1377" s="450">
        <v>0</v>
      </c>
      <c r="D1377" s="450">
        <v>3.43</v>
      </c>
      <c r="E1377" s="451">
        <v>3.23</v>
      </c>
      <c r="F1377" s="451">
        <v>0</v>
      </c>
      <c r="G1377" s="452">
        <v>3.23</v>
      </c>
    </row>
    <row r="1378" spans="1:7">
      <c r="A1378" s="455" t="s">
        <v>1609</v>
      </c>
      <c r="B1378" s="456"/>
      <c r="C1378" s="456"/>
      <c r="D1378" s="456"/>
      <c r="E1378" s="456"/>
      <c r="F1378" s="456"/>
      <c r="G1378" s="456"/>
    </row>
    <row r="1379" spans="1:7">
      <c r="A1379" s="455" t="s">
        <v>2531</v>
      </c>
      <c r="B1379" s="456">
        <v>0.43</v>
      </c>
      <c r="C1379" s="456">
        <v>0</v>
      </c>
      <c r="D1379" s="446">
        <v>0.43</v>
      </c>
      <c r="E1379" s="457">
        <v>0.36</v>
      </c>
      <c r="F1379" s="457">
        <v>0</v>
      </c>
      <c r="G1379" s="448">
        <v>0.36</v>
      </c>
    </row>
    <row r="1380" spans="1:7">
      <c r="A1380" s="455" t="s">
        <v>2532</v>
      </c>
      <c r="B1380" s="456">
        <v>0.1</v>
      </c>
      <c r="C1380" s="456">
        <v>0</v>
      </c>
      <c r="D1380" s="446">
        <v>0.1</v>
      </c>
      <c r="E1380" s="457">
        <v>0.16</v>
      </c>
      <c r="F1380" s="457">
        <v>0</v>
      </c>
      <c r="G1380" s="448">
        <v>0.16</v>
      </c>
    </row>
    <row r="1381" spans="1:7">
      <c r="A1381" s="455" t="s">
        <v>2533</v>
      </c>
      <c r="B1381" s="456">
        <v>2.4</v>
      </c>
      <c r="C1381" s="456">
        <v>0</v>
      </c>
      <c r="D1381" s="446">
        <v>2.4</v>
      </c>
      <c r="E1381" s="457">
        <v>2.4</v>
      </c>
      <c r="F1381" s="457">
        <v>0</v>
      </c>
      <c r="G1381" s="448">
        <v>2.4</v>
      </c>
    </row>
    <row r="1382" spans="1:7">
      <c r="A1382" s="455" t="s">
        <v>2534</v>
      </c>
      <c r="B1382" s="456">
        <v>0.5</v>
      </c>
      <c r="C1382" s="456">
        <v>0</v>
      </c>
      <c r="D1382" s="446">
        <v>0.5</v>
      </c>
      <c r="E1382" s="457">
        <v>0.31</v>
      </c>
      <c r="F1382" s="457">
        <v>0</v>
      </c>
      <c r="G1382" s="448">
        <v>0.31</v>
      </c>
    </row>
    <row r="1383" spans="1:7">
      <c r="A1383" s="458" t="s">
        <v>1614</v>
      </c>
      <c r="B1383" s="456"/>
      <c r="C1383" s="456"/>
      <c r="D1383" s="456"/>
      <c r="E1383" s="456"/>
      <c r="F1383" s="456"/>
      <c r="G1383" s="456"/>
    </row>
    <row r="1384" spans="1:7">
      <c r="A1384" s="449" t="s">
        <v>2535</v>
      </c>
      <c r="B1384" s="450">
        <v>0.17</v>
      </c>
      <c r="C1384" s="450">
        <v>0</v>
      </c>
      <c r="D1384" s="450">
        <v>0.17</v>
      </c>
      <c r="E1384" s="451">
        <v>0.35</v>
      </c>
      <c r="F1384" s="451">
        <v>0</v>
      </c>
      <c r="G1384" s="452">
        <v>0.35</v>
      </c>
    </row>
    <row r="1385" spans="1:7">
      <c r="A1385" s="455" t="s">
        <v>1609</v>
      </c>
      <c r="B1385" s="456"/>
      <c r="C1385" s="456"/>
      <c r="D1385" s="456"/>
      <c r="E1385" s="456"/>
      <c r="F1385" s="456"/>
      <c r="G1385" s="456"/>
    </row>
    <row r="1386" spans="1:7">
      <c r="A1386" s="455" t="s">
        <v>2536</v>
      </c>
      <c r="B1386" s="456">
        <v>0.17</v>
      </c>
      <c r="C1386" s="456">
        <v>0</v>
      </c>
      <c r="D1386" s="446">
        <v>0.17</v>
      </c>
      <c r="E1386" s="457">
        <v>0.35</v>
      </c>
      <c r="F1386" s="457">
        <v>0</v>
      </c>
      <c r="G1386" s="448">
        <v>0.35</v>
      </c>
    </row>
    <row r="1387" spans="1:7">
      <c r="A1387" s="458" t="s">
        <v>1614</v>
      </c>
      <c r="B1387" s="456"/>
      <c r="C1387" s="456"/>
      <c r="D1387" s="456"/>
      <c r="E1387" s="456"/>
      <c r="F1387" s="456"/>
      <c r="G1387" s="456"/>
    </row>
    <row r="1388" spans="1:7">
      <c r="A1388" s="493" t="s">
        <v>2537</v>
      </c>
      <c r="B1388" s="494">
        <v>0</v>
      </c>
      <c r="C1388" s="494">
        <v>0</v>
      </c>
      <c r="D1388" s="494">
        <v>0</v>
      </c>
      <c r="E1388" s="495">
        <v>4.24</v>
      </c>
      <c r="F1388" s="495">
        <v>0</v>
      </c>
      <c r="G1388" s="496">
        <v>4.24</v>
      </c>
    </row>
    <row r="1389" spans="1:7">
      <c r="A1389" s="482" t="s">
        <v>1609</v>
      </c>
      <c r="B1389" s="473"/>
      <c r="C1389" s="473"/>
      <c r="D1389" s="473"/>
      <c r="E1389" s="473"/>
      <c r="F1389" s="473"/>
      <c r="G1389" s="473"/>
    </row>
    <row r="1390" spans="1:7">
      <c r="A1390" s="455" t="s">
        <v>2538</v>
      </c>
      <c r="B1390" s="456">
        <v>0</v>
      </c>
      <c r="C1390" s="456">
        <v>0</v>
      </c>
      <c r="D1390" s="446">
        <v>0</v>
      </c>
      <c r="E1390" s="457">
        <v>2.95</v>
      </c>
      <c r="F1390" s="457">
        <v>0</v>
      </c>
      <c r="G1390" s="448">
        <v>2.95</v>
      </c>
    </row>
    <row r="1391" spans="1:7">
      <c r="A1391" s="455" t="s">
        <v>2539</v>
      </c>
      <c r="B1391" s="456">
        <v>0</v>
      </c>
      <c r="C1391" s="456">
        <v>0</v>
      </c>
      <c r="D1391" s="446">
        <v>0</v>
      </c>
      <c r="E1391" s="457">
        <v>1.29</v>
      </c>
      <c r="F1391" s="457">
        <v>0</v>
      </c>
      <c r="G1391" s="448">
        <v>1.29</v>
      </c>
    </row>
    <row r="1392" spans="1:7">
      <c r="A1392" s="458" t="s">
        <v>1614</v>
      </c>
      <c r="B1392" s="456"/>
      <c r="C1392" s="456"/>
      <c r="D1392" s="456"/>
      <c r="E1392" s="456"/>
      <c r="F1392" s="456"/>
      <c r="G1392" s="456"/>
    </row>
    <row r="1393" spans="1:7">
      <c r="A1393" s="449" t="s">
        <v>1659</v>
      </c>
      <c r="B1393" s="450">
        <v>9.2799999999999994</v>
      </c>
      <c r="C1393" s="450">
        <v>0.77</v>
      </c>
      <c r="D1393" s="450">
        <v>10.039999999999999</v>
      </c>
      <c r="E1393" s="451">
        <v>8.0399999999999991</v>
      </c>
      <c r="F1393" s="451">
        <v>0.77</v>
      </c>
      <c r="G1393" s="452">
        <v>8.81</v>
      </c>
    </row>
    <row r="1394" spans="1:7">
      <c r="A1394" s="455" t="s">
        <v>1609</v>
      </c>
      <c r="B1394" s="456"/>
      <c r="C1394" s="456"/>
      <c r="D1394" s="456"/>
      <c r="E1394" s="456"/>
      <c r="F1394" s="456"/>
      <c r="G1394" s="456"/>
    </row>
    <row r="1395" spans="1:7">
      <c r="A1395" s="455" t="s">
        <v>1866</v>
      </c>
      <c r="B1395" s="456">
        <v>8.0500000000000007</v>
      </c>
      <c r="C1395" s="456">
        <v>0</v>
      </c>
      <c r="D1395" s="446">
        <v>8.0500000000000007</v>
      </c>
      <c r="E1395" s="457">
        <v>6.81</v>
      </c>
      <c r="F1395" s="457">
        <v>0</v>
      </c>
      <c r="G1395" s="448">
        <v>6.81</v>
      </c>
    </row>
    <row r="1396" spans="1:7">
      <c r="A1396" s="455" t="s">
        <v>2540</v>
      </c>
      <c r="B1396" s="456">
        <v>7.0000000000000007E-2</v>
      </c>
      <c r="C1396" s="456">
        <v>0</v>
      </c>
      <c r="D1396" s="446">
        <v>7.0000000000000007E-2</v>
      </c>
      <c r="E1396" s="457">
        <v>7.0000000000000007E-2</v>
      </c>
      <c r="F1396" s="457">
        <v>0</v>
      </c>
      <c r="G1396" s="448">
        <v>7.0000000000000007E-2</v>
      </c>
    </row>
    <row r="1397" spans="1:7">
      <c r="A1397" s="455" t="s">
        <v>2541</v>
      </c>
      <c r="B1397" s="456">
        <v>1.1599999999999999</v>
      </c>
      <c r="C1397" s="456">
        <v>0</v>
      </c>
      <c r="D1397" s="446">
        <v>1.1599999999999999</v>
      </c>
      <c r="E1397" s="457">
        <v>1.1599999999999999</v>
      </c>
      <c r="F1397" s="457">
        <v>0</v>
      </c>
      <c r="G1397" s="448">
        <v>1.1599999999999999</v>
      </c>
    </row>
    <row r="1398" spans="1:7">
      <c r="A1398" s="458" t="s">
        <v>1614</v>
      </c>
      <c r="B1398" s="456"/>
      <c r="C1398" s="456"/>
      <c r="D1398" s="456"/>
      <c r="E1398" s="456"/>
      <c r="F1398" s="456"/>
      <c r="G1398" s="456"/>
    </row>
    <row r="1399" spans="1:7">
      <c r="A1399" s="455" t="s">
        <v>2542</v>
      </c>
      <c r="B1399" s="456">
        <v>0</v>
      </c>
      <c r="C1399" s="456">
        <v>0.77</v>
      </c>
      <c r="D1399" s="446">
        <v>0.77</v>
      </c>
      <c r="E1399" s="457">
        <v>0</v>
      </c>
      <c r="F1399" s="457">
        <v>0.77</v>
      </c>
      <c r="G1399" s="448">
        <v>0.77</v>
      </c>
    </row>
    <row r="1400" spans="1:7">
      <c r="A1400" s="445" t="s">
        <v>2543</v>
      </c>
      <c r="B1400" s="446">
        <v>128.13999999999999</v>
      </c>
      <c r="C1400" s="446">
        <v>4.07</v>
      </c>
      <c r="D1400" s="446">
        <v>132.21</v>
      </c>
      <c r="E1400" s="447">
        <v>123.73</v>
      </c>
      <c r="F1400" s="447">
        <v>4.07</v>
      </c>
      <c r="G1400" s="448">
        <v>127.8</v>
      </c>
    </row>
    <row r="1401" spans="1:7">
      <c r="A1401" s="449" t="s">
        <v>2544</v>
      </c>
      <c r="B1401" s="450">
        <v>128.13999999999999</v>
      </c>
      <c r="C1401" s="450">
        <v>4.07</v>
      </c>
      <c r="D1401" s="450">
        <v>132.21</v>
      </c>
      <c r="E1401" s="451">
        <v>123.73</v>
      </c>
      <c r="F1401" s="451">
        <v>4.07</v>
      </c>
      <c r="G1401" s="452">
        <v>127.8</v>
      </c>
    </row>
    <row r="1402" spans="1:7">
      <c r="A1402" s="455" t="s">
        <v>1609</v>
      </c>
      <c r="B1402" s="456"/>
      <c r="C1402" s="456"/>
      <c r="D1402" s="456"/>
      <c r="E1402" s="456"/>
      <c r="F1402" s="456"/>
      <c r="G1402" s="456"/>
    </row>
    <row r="1403" spans="1:7">
      <c r="A1403" s="455" t="s">
        <v>2545</v>
      </c>
      <c r="B1403" s="456">
        <v>128.13999999999999</v>
      </c>
      <c r="C1403" s="456">
        <v>0</v>
      </c>
      <c r="D1403" s="446">
        <v>128.13999999999999</v>
      </c>
      <c r="E1403" s="457">
        <v>123.73</v>
      </c>
      <c r="F1403" s="457">
        <v>0</v>
      </c>
      <c r="G1403" s="448">
        <v>123.73</v>
      </c>
    </row>
    <row r="1404" spans="1:7">
      <c r="A1404" s="455" t="s">
        <v>2546</v>
      </c>
      <c r="B1404" s="456">
        <v>0</v>
      </c>
      <c r="C1404" s="456">
        <v>0</v>
      </c>
      <c r="D1404" s="446">
        <v>0</v>
      </c>
      <c r="E1404" s="457">
        <v>0</v>
      </c>
      <c r="F1404" s="457">
        <v>0</v>
      </c>
      <c r="G1404" s="448">
        <v>0</v>
      </c>
    </row>
    <row r="1405" spans="1:7">
      <c r="A1405" s="455" t="s">
        <v>2547</v>
      </c>
      <c r="B1405" s="456">
        <v>0</v>
      </c>
      <c r="C1405" s="456">
        <v>0</v>
      </c>
      <c r="D1405" s="446">
        <v>0</v>
      </c>
      <c r="E1405" s="457">
        <v>0</v>
      </c>
      <c r="F1405" s="457">
        <v>0</v>
      </c>
      <c r="G1405" s="448">
        <v>0</v>
      </c>
    </row>
    <row r="1406" spans="1:7">
      <c r="A1406" s="458" t="s">
        <v>1614</v>
      </c>
      <c r="B1406" s="456"/>
      <c r="C1406" s="456"/>
      <c r="D1406" s="456"/>
      <c r="E1406" s="456"/>
      <c r="F1406" s="456"/>
      <c r="G1406" s="456"/>
    </row>
    <row r="1407" spans="1:7">
      <c r="A1407" s="455" t="s">
        <v>2548</v>
      </c>
      <c r="B1407" s="456">
        <v>0</v>
      </c>
      <c r="C1407" s="456">
        <v>4.07</v>
      </c>
      <c r="D1407" s="446">
        <v>4.07</v>
      </c>
      <c r="E1407" s="457">
        <v>0</v>
      </c>
      <c r="F1407" s="457">
        <v>4.07</v>
      </c>
      <c r="G1407" s="448">
        <v>4.07</v>
      </c>
    </row>
    <row r="1408" spans="1:7">
      <c r="A1408" s="445" t="s">
        <v>2549</v>
      </c>
      <c r="B1408" s="446">
        <v>10.08</v>
      </c>
      <c r="C1408" s="446">
        <v>0.2</v>
      </c>
      <c r="D1408" s="446">
        <v>10.28</v>
      </c>
      <c r="E1408" s="447">
        <v>10.16</v>
      </c>
      <c r="F1408" s="447">
        <v>0.2</v>
      </c>
      <c r="G1408" s="448">
        <v>10.36</v>
      </c>
    </row>
    <row r="1409" spans="1:7">
      <c r="A1409" s="449" t="s">
        <v>2550</v>
      </c>
      <c r="B1409" s="450">
        <v>10.08</v>
      </c>
      <c r="C1409" s="450">
        <v>0</v>
      </c>
      <c r="D1409" s="450">
        <v>10.08</v>
      </c>
      <c r="E1409" s="451">
        <v>10.16</v>
      </c>
      <c r="F1409" s="451">
        <v>0</v>
      </c>
      <c r="G1409" s="452">
        <v>10.16</v>
      </c>
    </row>
    <row r="1410" spans="1:7">
      <c r="A1410" s="455" t="s">
        <v>1609</v>
      </c>
      <c r="B1410" s="456"/>
      <c r="C1410" s="456"/>
      <c r="D1410" s="456"/>
      <c r="E1410" s="456"/>
      <c r="F1410" s="456"/>
      <c r="G1410" s="456"/>
    </row>
    <row r="1411" spans="1:7">
      <c r="A1411" s="455" t="s">
        <v>1660</v>
      </c>
      <c r="B1411" s="456">
        <v>10.08</v>
      </c>
      <c r="C1411" s="456">
        <v>0</v>
      </c>
      <c r="D1411" s="446">
        <v>10.08</v>
      </c>
      <c r="E1411" s="457">
        <v>10.16</v>
      </c>
      <c r="F1411" s="457">
        <v>0</v>
      </c>
      <c r="G1411" s="448">
        <v>10.16</v>
      </c>
    </row>
    <row r="1412" spans="1:7">
      <c r="A1412" s="458" t="s">
        <v>1614</v>
      </c>
      <c r="B1412" s="456"/>
      <c r="C1412" s="456"/>
      <c r="D1412" s="456"/>
      <c r="E1412" s="456"/>
      <c r="F1412" s="456"/>
      <c r="G1412" s="456"/>
    </row>
    <row r="1413" spans="1:7">
      <c r="A1413" s="449" t="s">
        <v>2551</v>
      </c>
      <c r="B1413" s="450">
        <v>0</v>
      </c>
      <c r="C1413" s="450">
        <v>0.2</v>
      </c>
      <c r="D1413" s="450">
        <v>0.2</v>
      </c>
      <c r="E1413" s="451">
        <v>0</v>
      </c>
      <c r="F1413" s="451">
        <v>0.2</v>
      </c>
      <c r="G1413" s="452">
        <v>0.2</v>
      </c>
    </row>
    <row r="1414" spans="1:7">
      <c r="A1414" s="455" t="s">
        <v>1609</v>
      </c>
      <c r="B1414" s="456"/>
      <c r="C1414" s="456"/>
      <c r="D1414" s="456"/>
      <c r="E1414" s="456"/>
      <c r="F1414" s="456"/>
      <c r="G1414" s="456"/>
    </row>
    <row r="1415" spans="1:7">
      <c r="A1415" s="458" t="s">
        <v>1614</v>
      </c>
      <c r="B1415" s="456"/>
      <c r="C1415" s="456"/>
      <c r="D1415" s="456"/>
      <c r="E1415" s="456"/>
      <c r="F1415" s="456"/>
      <c r="G1415" s="456"/>
    </row>
    <row r="1416" spans="1:7">
      <c r="A1416" s="455" t="s">
        <v>2552</v>
      </c>
      <c r="B1416" s="456">
        <v>0</v>
      </c>
      <c r="C1416" s="456">
        <v>0.2</v>
      </c>
      <c r="D1416" s="446">
        <v>0.2</v>
      </c>
      <c r="E1416" s="457">
        <v>0</v>
      </c>
      <c r="F1416" s="457">
        <v>0.2</v>
      </c>
      <c r="G1416" s="448">
        <v>0.2</v>
      </c>
    </row>
    <row r="1417" spans="1:7">
      <c r="A1417" s="449" t="s">
        <v>2553</v>
      </c>
      <c r="B1417" s="450">
        <v>0</v>
      </c>
      <c r="C1417" s="450">
        <v>0</v>
      </c>
      <c r="D1417" s="450">
        <v>0</v>
      </c>
      <c r="E1417" s="451">
        <v>0</v>
      </c>
      <c r="F1417" s="451">
        <v>0</v>
      </c>
      <c r="G1417" s="452">
        <v>0</v>
      </c>
    </row>
    <row r="1418" spans="1:7">
      <c r="A1418" s="455" t="s">
        <v>1609</v>
      </c>
      <c r="B1418" s="456"/>
      <c r="C1418" s="456"/>
      <c r="D1418" s="456"/>
      <c r="E1418" s="456"/>
      <c r="F1418" s="456"/>
      <c r="G1418" s="456"/>
    </row>
    <row r="1419" spans="1:7">
      <c r="A1419" s="455" t="s">
        <v>1660</v>
      </c>
      <c r="B1419" s="456">
        <v>0</v>
      </c>
      <c r="C1419" s="456">
        <v>0</v>
      </c>
      <c r="D1419" s="446">
        <v>0</v>
      </c>
      <c r="E1419" s="457">
        <v>0</v>
      </c>
      <c r="F1419" s="457">
        <v>0</v>
      </c>
      <c r="G1419" s="448">
        <v>0</v>
      </c>
    </row>
    <row r="1420" spans="1:7">
      <c r="A1420" s="458" t="s">
        <v>1614</v>
      </c>
      <c r="B1420" s="456"/>
      <c r="C1420" s="456"/>
      <c r="D1420" s="456"/>
      <c r="E1420" s="456"/>
      <c r="F1420" s="456"/>
      <c r="G1420" s="456"/>
    </row>
    <row r="1421" spans="1:7">
      <c r="A1421" s="455" t="s">
        <v>2552</v>
      </c>
      <c r="B1421" s="456">
        <v>0</v>
      </c>
      <c r="C1421" s="456">
        <v>0</v>
      </c>
      <c r="D1421" s="446">
        <v>0</v>
      </c>
      <c r="E1421" s="457">
        <v>0</v>
      </c>
      <c r="F1421" s="457">
        <v>0</v>
      </c>
      <c r="G1421" s="448">
        <v>0</v>
      </c>
    </row>
    <row r="1422" spans="1:7">
      <c r="A1422" s="445" t="s">
        <v>2554</v>
      </c>
      <c r="B1422" s="446">
        <v>17.690000000000001</v>
      </c>
      <c r="C1422" s="446">
        <v>0.41</v>
      </c>
      <c r="D1422" s="446">
        <v>18.11</v>
      </c>
      <c r="E1422" s="447">
        <v>18.86</v>
      </c>
      <c r="F1422" s="447">
        <v>0.41</v>
      </c>
      <c r="G1422" s="448">
        <v>19.27</v>
      </c>
    </row>
    <row r="1423" spans="1:7">
      <c r="A1423" s="449" t="s">
        <v>2555</v>
      </c>
      <c r="B1423" s="450">
        <v>17.690000000000001</v>
      </c>
      <c r="C1423" s="450">
        <v>0.41</v>
      </c>
      <c r="D1423" s="450">
        <v>18.11</v>
      </c>
      <c r="E1423" s="451">
        <v>18.86</v>
      </c>
      <c r="F1423" s="451">
        <v>0.41</v>
      </c>
      <c r="G1423" s="452">
        <v>19.27</v>
      </c>
    </row>
    <row r="1424" spans="1:7">
      <c r="A1424" s="455" t="s">
        <v>1609</v>
      </c>
      <c r="B1424" s="456"/>
      <c r="C1424" s="456"/>
      <c r="D1424" s="456"/>
      <c r="E1424" s="456"/>
      <c r="F1424" s="456"/>
      <c r="G1424" s="456"/>
    </row>
    <row r="1425" spans="1:7">
      <c r="A1425" s="455" t="s">
        <v>2215</v>
      </c>
      <c r="B1425" s="456">
        <v>17.690000000000001</v>
      </c>
      <c r="C1425" s="456">
        <v>0</v>
      </c>
      <c r="D1425" s="446">
        <v>17.690000000000001</v>
      </c>
      <c r="E1425" s="457">
        <v>18.86</v>
      </c>
      <c r="F1425" s="457">
        <v>0</v>
      </c>
      <c r="G1425" s="448">
        <v>18.86</v>
      </c>
    </row>
    <row r="1426" spans="1:7">
      <c r="A1426" s="458" t="s">
        <v>1614</v>
      </c>
      <c r="B1426" s="456"/>
      <c r="C1426" s="456"/>
      <c r="D1426" s="456"/>
      <c r="E1426" s="456"/>
      <c r="F1426" s="456"/>
      <c r="G1426" s="456"/>
    </row>
    <row r="1427" spans="1:7">
      <c r="A1427" s="455" t="s">
        <v>2556</v>
      </c>
      <c r="B1427" s="456">
        <v>0</v>
      </c>
      <c r="C1427" s="456">
        <v>0.41</v>
      </c>
      <c r="D1427" s="446">
        <v>0.41</v>
      </c>
      <c r="E1427" s="457">
        <v>0</v>
      </c>
      <c r="F1427" s="457">
        <v>0.41</v>
      </c>
      <c r="G1427" s="448">
        <v>0.41</v>
      </c>
    </row>
    <row r="1428" spans="1:7">
      <c r="A1428" s="445" t="s">
        <v>2557</v>
      </c>
      <c r="B1428" s="446">
        <v>5.96</v>
      </c>
      <c r="C1428" s="446">
        <v>0.87</v>
      </c>
      <c r="D1428" s="446">
        <v>6.83</v>
      </c>
      <c r="E1428" s="447">
        <v>6.77</v>
      </c>
      <c r="F1428" s="447">
        <v>3.39</v>
      </c>
      <c r="G1428" s="448">
        <v>10.17</v>
      </c>
    </row>
    <row r="1429" spans="1:7">
      <c r="A1429" s="449" t="s">
        <v>2558</v>
      </c>
      <c r="B1429" s="450">
        <v>5.96</v>
      </c>
      <c r="C1429" s="450">
        <v>0.87</v>
      </c>
      <c r="D1429" s="450">
        <v>6.83</v>
      </c>
      <c r="E1429" s="451">
        <v>6.77</v>
      </c>
      <c r="F1429" s="451">
        <v>3.39</v>
      </c>
      <c r="G1429" s="452">
        <v>10.17</v>
      </c>
    </row>
    <row r="1430" spans="1:7">
      <c r="A1430" s="455" t="s">
        <v>1609</v>
      </c>
      <c r="B1430" s="456"/>
      <c r="C1430" s="456"/>
      <c r="D1430" s="456"/>
      <c r="E1430" s="456"/>
      <c r="F1430" s="456"/>
      <c r="G1430" s="456"/>
    </row>
    <row r="1431" spans="1:7">
      <c r="A1431" s="455" t="s">
        <v>2144</v>
      </c>
      <c r="B1431" s="456">
        <v>5.96</v>
      </c>
      <c r="C1431" s="456">
        <v>0</v>
      </c>
      <c r="D1431" s="446">
        <v>5.96</v>
      </c>
      <c r="E1431" s="457">
        <v>6.77</v>
      </c>
      <c r="F1431" s="457">
        <v>0</v>
      </c>
      <c r="G1431" s="448">
        <v>6.77</v>
      </c>
    </row>
    <row r="1432" spans="1:7">
      <c r="A1432" s="458" t="s">
        <v>1614</v>
      </c>
      <c r="B1432" s="456"/>
      <c r="C1432" s="456"/>
      <c r="D1432" s="456"/>
      <c r="E1432" s="456"/>
      <c r="F1432" s="456"/>
      <c r="G1432" s="456"/>
    </row>
    <row r="1433" spans="1:7">
      <c r="A1433" s="455" t="s">
        <v>2559</v>
      </c>
      <c r="B1433" s="456">
        <v>0</v>
      </c>
      <c r="C1433" s="456">
        <v>0.87</v>
      </c>
      <c r="D1433" s="446">
        <v>0.87</v>
      </c>
      <c r="E1433" s="457">
        <v>0</v>
      </c>
      <c r="F1433" s="457">
        <v>3.39</v>
      </c>
      <c r="G1433" s="448">
        <v>3.39</v>
      </c>
    </row>
    <row r="1434" spans="1:7">
      <c r="A1434" s="445" t="s">
        <v>2560</v>
      </c>
      <c r="B1434" s="446">
        <v>13.44</v>
      </c>
      <c r="C1434" s="446">
        <v>0</v>
      </c>
      <c r="D1434" s="446">
        <v>13.44</v>
      </c>
      <c r="E1434" s="447">
        <v>13.28</v>
      </c>
      <c r="F1434" s="447">
        <v>0</v>
      </c>
      <c r="G1434" s="448">
        <v>13.28</v>
      </c>
    </row>
    <row r="1435" spans="1:7">
      <c r="A1435" s="493" t="s">
        <v>2561</v>
      </c>
      <c r="B1435" s="494">
        <v>2.5299999999999998</v>
      </c>
      <c r="C1435" s="494">
        <v>0</v>
      </c>
      <c r="D1435" s="494">
        <v>2.5299999999999998</v>
      </c>
      <c r="E1435" s="495">
        <v>2.46</v>
      </c>
      <c r="F1435" s="495">
        <v>0</v>
      </c>
      <c r="G1435" s="496">
        <v>2.46</v>
      </c>
    </row>
    <row r="1436" spans="1:7">
      <c r="A1436" s="482" t="s">
        <v>1609</v>
      </c>
      <c r="B1436" s="473"/>
      <c r="C1436" s="473"/>
      <c r="D1436" s="473"/>
      <c r="E1436" s="473"/>
      <c r="F1436" s="473"/>
      <c r="G1436" s="473"/>
    </row>
    <row r="1437" spans="1:7">
      <c r="A1437" s="455" t="s">
        <v>2562</v>
      </c>
      <c r="B1437" s="456">
        <v>0.66</v>
      </c>
      <c r="C1437" s="456">
        <v>0</v>
      </c>
      <c r="D1437" s="446">
        <v>0.66</v>
      </c>
      <c r="E1437" s="457">
        <v>0.61</v>
      </c>
      <c r="F1437" s="457">
        <v>0</v>
      </c>
      <c r="G1437" s="448">
        <v>0.61</v>
      </c>
    </row>
    <row r="1438" spans="1:7">
      <c r="A1438" s="455" t="s">
        <v>2563</v>
      </c>
      <c r="B1438" s="456">
        <v>0.72</v>
      </c>
      <c r="C1438" s="456">
        <v>0</v>
      </c>
      <c r="D1438" s="446">
        <v>0.72</v>
      </c>
      <c r="E1438" s="457">
        <v>0.72</v>
      </c>
      <c r="F1438" s="457">
        <v>0</v>
      </c>
      <c r="G1438" s="448">
        <v>0.72</v>
      </c>
    </row>
    <row r="1439" spans="1:7">
      <c r="A1439" s="455" t="s">
        <v>2564</v>
      </c>
      <c r="B1439" s="456">
        <v>0.96</v>
      </c>
      <c r="C1439" s="456">
        <v>0</v>
      </c>
      <c r="D1439" s="446">
        <v>0.96</v>
      </c>
      <c r="E1439" s="457">
        <v>0.93</v>
      </c>
      <c r="F1439" s="457">
        <v>0</v>
      </c>
      <c r="G1439" s="448">
        <v>0.93</v>
      </c>
    </row>
    <row r="1440" spans="1:7">
      <c r="A1440" s="455" t="s">
        <v>2565</v>
      </c>
      <c r="B1440" s="456">
        <v>0.19</v>
      </c>
      <c r="C1440" s="456">
        <v>0</v>
      </c>
      <c r="D1440" s="446">
        <v>0.19</v>
      </c>
      <c r="E1440" s="457">
        <v>0.19</v>
      </c>
      <c r="F1440" s="457">
        <v>0</v>
      </c>
      <c r="G1440" s="448">
        <v>0.19</v>
      </c>
    </row>
    <row r="1441" spans="1:7">
      <c r="A1441" s="458" t="s">
        <v>1614</v>
      </c>
      <c r="B1441" s="456"/>
      <c r="C1441" s="456"/>
      <c r="D1441" s="456"/>
      <c r="E1441" s="456"/>
      <c r="F1441" s="456"/>
      <c r="G1441" s="456"/>
    </row>
    <row r="1442" spans="1:7">
      <c r="A1442" s="449" t="s">
        <v>2551</v>
      </c>
      <c r="B1442" s="450">
        <v>10.91</v>
      </c>
      <c r="C1442" s="450">
        <v>0</v>
      </c>
      <c r="D1442" s="450">
        <v>10.91</v>
      </c>
      <c r="E1442" s="451">
        <v>10.82</v>
      </c>
      <c r="F1442" s="451">
        <v>0</v>
      </c>
      <c r="G1442" s="452">
        <v>10.82</v>
      </c>
    </row>
    <row r="1443" spans="1:7">
      <c r="A1443" s="455" t="s">
        <v>1609</v>
      </c>
      <c r="B1443" s="456"/>
      <c r="C1443" s="456"/>
      <c r="D1443" s="456"/>
      <c r="E1443" s="456"/>
      <c r="F1443" s="456"/>
      <c r="G1443" s="456"/>
    </row>
    <row r="1444" spans="1:7">
      <c r="A1444" s="455" t="s">
        <v>2566</v>
      </c>
      <c r="B1444" s="456">
        <v>1.96</v>
      </c>
      <c r="C1444" s="456">
        <v>0</v>
      </c>
      <c r="D1444" s="446">
        <v>1.96</v>
      </c>
      <c r="E1444" s="457">
        <v>2.02</v>
      </c>
      <c r="F1444" s="457">
        <v>0</v>
      </c>
      <c r="G1444" s="448">
        <v>2.02</v>
      </c>
    </row>
    <row r="1445" spans="1:7">
      <c r="A1445" s="455" t="s">
        <v>2567</v>
      </c>
      <c r="B1445" s="456">
        <v>7.48</v>
      </c>
      <c r="C1445" s="456">
        <v>0</v>
      </c>
      <c r="D1445" s="446">
        <v>7.48</v>
      </c>
      <c r="E1445" s="457">
        <v>7.18</v>
      </c>
      <c r="F1445" s="457">
        <v>0</v>
      </c>
      <c r="G1445" s="448">
        <v>7.18</v>
      </c>
    </row>
    <row r="1446" spans="1:7">
      <c r="A1446" s="455" t="s">
        <v>2568</v>
      </c>
      <c r="B1446" s="456">
        <v>1.1399999999999999</v>
      </c>
      <c r="C1446" s="456">
        <v>0</v>
      </c>
      <c r="D1446" s="446">
        <v>1.1399999999999999</v>
      </c>
      <c r="E1446" s="457">
        <v>1.31</v>
      </c>
      <c r="F1446" s="457">
        <v>0</v>
      </c>
      <c r="G1446" s="448">
        <v>1.31</v>
      </c>
    </row>
    <row r="1447" spans="1:7">
      <c r="A1447" s="455" t="s">
        <v>2569</v>
      </c>
      <c r="B1447" s="456">
        <v>0.34</v>
      </c>
      <c r="C1447" s="456">
        <v>0</v>
      </c>
      <c r="D1447" s="446">
        <v>0.34</v>
      </c>
      <c r="E1447" s="457">
        <v>0.31</v>
      </c>
      <c r="F1447" s="457">
        <v>0</v>
      </c>
      <c r="G1447" s="448">
        <v>0.31</v>
      </c>
    </row>
    <row r="1448" spans="1:7">
      <c r="A1448" s="458" t="s">
        <v>1614</v>
      </c>
      <c r="B1448" s="456"/>
      <c r="C1448" s="456"/>
      <c r="D1448" s="456"/>
      <c r="E1448" s="456"/>
      <c r="F1448" s="456"/>
      <c r="G1448" s="456"/>
    </row>
    <row r="1449" spans="1:7">
      <c r="A1449" s="455" t="s">
        <v>2570</v>
      </c>
      <c r="B1449" s="456">
        <v>0</v>
      </c>
      <c r="C1449" s="456">
        <v>0</v>
      </c>
      <c r="D1449" s="446">
        <v>0</v>
      </c>
      <c r="E1449" s="457">
        <v>0</v>
      </c>
      <c r="F1449" s="457">
        <v>0</v>
      </c>
      <c r="G1449" s="448">
        <v>0</v>
      </c>
    </row>
    <row r="1450" spans="1:7">
      <c r="A1450" s="449" t="s">
        <v>2571</v>
      </c>
      <c r="B1450" s="450">
        <v>0</v>
      </c>
      <c r="C1450" s="450">
        <v>0</v>
      </c>
      <c r="D1450" s="450">
        <v>0</v>
      </c>
      <c r="E1450" s="451">
        <v>0</v>
      </c>
      <c r="F1450" s="451">
        <v>0</v>
      </c>
      <c r="G1450" s="452">
        <v>0</v>
      </c>
    </row>
    <row r="1451" spans="1:7">
      <c r="A1451" s="455" t="s">
        <v>1609</v>
      </c>
      <c r="B1451" s="456"/>
      <c r="C1451" s="456"/>
      <c r="D1451" s="456"/>
      <c r="E1451" s="456"/>
      <c r="F1451" s="456"/>
      <c r="G1451" s="456"/>
    </row>
    <row r="1452" spans="1:7">
      <c r="A1452" s="455" t="s">
        <v>2566</v>
      </c>
      <c r="B1452" s="456">
        <v>0</v>
      </c>
      <c r="C1452" s="456">
        <v>0</v>
      </c>
      <c r="D1452" s="446">
        <v>0</v>
      </c>
      <c r="E1452" s="457">
        <v>0</v>
      </c>
      <c r="F1452" s="457">
        <v>0</v>
      </c>
      <c r="G1452" s="448">
        <v>0</v>
      </c>
    </row>
    <row r="1453" spans="1:7">
      <c r="A1453" s="455" t="s">
        <v>2572</v>
      </c>
      <c r="B1453" s="456">
        <v>0</v>
      </c>
      <c r="C1453" s="456">
        <v>0</v>
      </c>
      <c r="D1453" s="446">
        <v>0</v>
      </c>
      <c r="E1453" s="457">
        <v>0</v>
      </c>
      <c r="F1453" s="457">
        <v>0</v>
      </c>
      <c r="G1453" s="448">
        <v>0</v>
      </c>
    </row>
    <row r="1454" spans="1:7">
      <c r="A1454" s="455" t="s">
        <v>2573</v>
      </c>
      <c r="B1454" s="456">
        <v>0</v>
      </c>
      <c r="C1454" s="456">
        <v>0</v>
      </c>
      <c r="D1454" s="446">
        <v>0</v>
      </c>
      <c r="E1454" s="457">
        <v>0</v>
      </c>
      <c r="F1454" s="457">
        <v>0</v>
      </c>
      <c r="G1454" s="448">
        <v>0</v>
      </c>
    </row>
    <row r="1455" spans="1:7">
      <c r="A1455" s="455" t="s">
        <v>2574</v>
      </c>
      <c r="B1455" s="456">
        <v>0</v>
      </c>
      <c r="C1455" s="456">
        <v>0</v>
      </c>
      <c r="D1455" s="446">
        <v>0</v>
      </c>
      <c r="E1455" s="457">
        <v>0</v>
      </c>
      <c r="F1455" s="457">
        <v>0</v>
      </c>
      <c r="G1455" s="448">
        <v>0</v>
      </c>
    </row>
    <row r="1456" spans="1:7">
      <c r="A1456" s="455" t="s">
        <v>2575</v>
      </c>
      <c r="B1456" s="456">
        <v>0</v>
      </c>
      <c r="C1456" s="456">
        <v>0</v>
      </c>
      <c r="D1456" s="446">
        <v>0</v>
      </c>
      <c r="E1456" s="457">
        <v>0</v>
      </c>
      <c r="F1456" s="457">
        <v>0</v>
      </c>
      <c r="G1456" s="448">
        <v>0</v>
      </c>
    </row>
    <row r="1457" spans="1:7">
      <c r="A1457" s="455" t="s">
        <v>2568</v>
      </c>
      <c r="B1457" s="456">
        <v>0</v>
      </c>
      <c r="C1457" s="456">
        <v>0</v>
      </c>
      <c r="D1457" s="446">
        <v>0</v>
      </c>
      <c r="E1457" s="457">
        <v>0</v>
      </c>
      <c r="F1457" s="457">
        <v>0</v>
      </c>
      <c r="G1457" s="448">
        <v>0</v>
      </c>
    </row>
    <row r="1458" spans="1:7">
      <c r="A1458" s="455" t="s">
        <v>2569</v>
      </c>
      <c r="B1458" s="456">
        <v>0</v>
      </c>
      <c r="C1458" s="456">
        <v>0</v>
      </c>
      <c r="D1458" s="446">
        <v>0</v>
      </c>
      <c r="E1458" s="457">
        <v>0</v>
      </c>
      <c r="F1458" s="457">
        <v>0</v>
      </c>
      <c r="G1458" s="448">
        <v>0</v>
      </c>
    </row>
    <row r="1459" spans="1:7">
      <c r="A1459" s="458" t="s">
        <v>1614</v>
      </c>
      <c r="B1459" s="456"/>
      <c r="C1459" s="456"/>
      <c r="D1459" s="456"/>
      <c r="E1459" s="456"/>
      <c r="F1459" s="456"/>
      <c r="G1459" s="456"/>
    </row>
    <row r="1460" spans="1:7">
      <c r="A1460" s="455" t="s">
        <v>2570</v>
      </c>
      <c r="B1460" s="456">
        <v>0</v>
      </c>
      <c r="C1460" s="456">
        <v>0</v>
      </c>
      <c r="D1460" s="446">
        <v>0</v>
      </c>
      <c r="E1460" s="457">
        <v>0</v>
      </c>
      <c r="F1460" s="457">
        <v>0</v>
      </c>
      <c r="G1460" s="448">
        <v>0</v>
      </c>
    </row>
    <row r="1461" spans="1:7">
      <c r="A1461" s="445" t="s">
        <v>2576</v>
      </c>
      <c r="B1461" s="446">
        <v>22.12</v>
      </c>
      <c r="C1461" s="446">
        <v>8.81</v>
      </c>
      <c r="D1461" s="446">
        <v>30.94</v>
      </c>
      <c r="E1461" s="447">
        <v>17.05</v>
      </c>
      <c r="F1461" s="447">
        <v>8.81</v>
      </c>
      <c r="G1461" s="448">
        <v>25.87</v>
      </c>
    </row>
    <row r="1462" spans="1:7">
      <c r="A1462" s="449" t="s">
        <v>2577</v>
      </c>
      <c r="B1462" s="450">
        <v>17.14</v>
      </c>
      <c r="C1462" s="450">
        <v>8.81</v>
      </c>
      <c r="D1462" s="450">
        <v>25.95</v>
      </c>
      <c r="E1462" s="451">
        <v>8.57</v>
      </c>
      <c r="F1462" s="451">
        <v>8.81</v>
      </c>
      <c r="G1462" s="452">
        <v>17.38</v>
      </c>
    </row>
    <row r="1463" spans="1:7">
      <c r="A1463" s="455" t="s">
        <v>1609</v>
      </c>
      <c r="B1463" s="456"/>
      <c r="C1463" s="456"/>
      <c r="D1463" s="456"/>
      <c r="E1463" s="456"/>
      <c r="F1463" s="456"/>
      <c r="G1463" s="456"/>
    </row>
    <row r="1464" spans="1:7">
      <c r="A1464" s="455" t="s">
        <v>2578</v>
      </c>
      <c r="B1464" s="456">
        <v>0</v>
      </c>
      <c r="C1464" s="456">
        <v>0</v>
      </c>
      <c r="D1464" s="446">
        <v>0</v>
      </c>
      <c r="E1464" s="457">
        <v>0</v>
      </c>
      <c r="F1464" s="457">
        <v>0</v>
      </c>
      <c r="G1464" s="448">
        <v>0</v>
      </c>
    </row>
    <row r="1465" spans="1:7">
      <c r="A1465" s="455" t="s">
        <v>2579</v>
      </c>
      <c r="B1465" s="456">
        <v>1.03</v>
      </c>
      <c r="C1465" s="456">
        <v>0</v>
      </c>
      <c r="D1465" s="446">
        <v>1.03</v>
      </c>
      <c r="E1465" s="457">
        <v>0.42</v>
      </c>
      <c r="F1465" s="457">
        <v>0</v>
      </c>
      <c r="G1465" s="448">
        <v>0.42</v>
      </c>
    </row>
    <row r="1466" spans="1:7">
      <c r="A1466" s="455" t="s">
        <v>2580</v>
      </c>
      <c r="B1466" s="456">
        <v>2.7</v>
      </c>
      <c r="C1466" s="456">
        <v>0</v>
      </c>
      <c r="D1466" s="446">
        <v>2.7</v>
      </c>
      <c r="E1466" s="457">
        <v>6.92</v>
      </c>
      <c r="F1466" s="457">
        <v>0</v>
      </c>
      <c r="G1466" s="448">
        <v>6.92</v>
      </c>
    </row>
    <row r="1467" spans="1:7">
      <c r="A1467" s="455" t="s">
        <v>2581</v>
      </c>
      <c r="B1467" s="456">
        <v>13.41</v>
      </c>
      <c r="C1467" s="456">
        <v>0</v>
      </c>
      <c r="D1467" s="446">
        <v>13.41</v>
      </c>
      <c r="E1467" s="457">
        <v>1.23</v>
      </c>
      <c r="F1467" s="457">
        <v>0</v>
      </c>
      <c r="G1467" s="448">
        <v>1.23</v>
      </c>
    </row>
    <row r="1468" spans="1:7">
      <c r="A1468" s="458" t="s">
        <v>1614</v>
      </c>
      <c r="B1468" s="456"/>
      <c r="C1468" s="456"/>
      <c r="D1468" s="456"/>
      <c r="E1468" s="456"/>
      <c r="F1468" s="456"/>
      <c r="G1468" s="456"/>
    </row>
    <row r="1469" spans="1:7">
      <c r="A1469" s="455" t="s">
        <v>2582</v>
      </c>
      <c r="B1469" s="456">
        <v>0</v>
      </c>
      <c r="C1469" s="456">
        <v>0</v>
      </c>
      <c r="D1469" s="446">
        <v>0</v>
      </c>
      <c r="E1469" s="457">
        <v>0</v>
      </c>
      <c r="F1469" s="457">
        <v>0</v>
      </c>
      <c r="G1469" s="448">
        <v>0</v>
      </c>
    </row>
    <row r="1470" spans="1:7">
      <c r="A1470" s="455" t="s">
        <v>2583</v>
      </c>
      <c r="B1470" s="456">
        <v>0</v>
      </c>
      <c r="C1470" s="456">
        <v>8.81</v>
      </c>
      <c r="D1470" s="446">
        <v>8.81</v>
      </c>
      <c r="E1470" s="457">
        <v>0</v>
      </c>
      <c r="F1470" s="457">
        <v>8.81</v>
      </c>
      <c r="G1470" s="448">
        <v>8.81</v>
      </c>
    </row>
    <row r="1471" spans="1:7">
      <c r="A1471" s="449" t="s">
        <v>2551</v>
      </c>
      <c r="B1471" s="450">
        <v>4.99</v>
      </c>
      <c r="C1471" s="450">
        <v>0</v>
      </c>
      <c r="D1471" s="450">
        <v>4.99</v>
      </c>
      <c r="E1471" s="451">
        <v>8.49</v>
      </c>
      <c r="F1471" s="451">
        <v>0</v>
      </c>
      <c r="G1471" s="452">
        <v>8.49</v>
      </c>
    </row>
    <row r="1472" spans="1:7">
      <c r="A1472" s="455" t="s">
        <v>1609</v>
      </c>
      <c r="B1472" s="456"/>
      <c r="C1472" s="456"/>
      <c r="D1472" s="456"/>
      <c r="E1472" s="456"/>
      <c r="F1472" s="456"/>
      <c r="G1472" s="456"/>
    </row>
    <row r="1473" spans="1:8">
      <c r="A1473" s="455" t="s">
        <v>2578</v>
      </c>
      <c r="B1473" s="456">
        <v>4.99</v>
      </c>
      <c r="C1473" s="456">
        <v>0</v>
      </c>
      <c r="D1473" s="446">
        <v>4.99</v>
      </c>
      <c r="E1473" s="457">
        <v>8.49</v>
      </c>
      <c r="F1473" s="457">
        <v>0</v>
      </c>
      <c r="G1473" s="448">
        <v>8.49</v>
      </c>
    </row>
    <row r="1474" spans="1:8">
      <c r="A1474" s="458" t="s">
        <v>1614</v>
      </c>
      <c r="B1474" s="456"/>
      <c r="C1474" s="456"/>
      <c r="D1474" s="456"/>
      <c r="E1474" s="456"/>
      <c r="F1474" s="456"/>
      <c r="G1474" s="456"/>
    </row>
    <row r="1475" spans="1:8">
      <c r="A1475" s="445" t="s">
        <v>2584</v>
      </c>
      <c r="B1475" s="446">
        <v>25.82</v>
      </c>
      <c r="C1475" s="446">
        <v>6.46</v>
      </c>
      <c r="D1475" s="446">
        <v>32.28</v>
      </c>
      <c r="E1475" s="447">
        <v>28.09</v>
      </c>
      <c r="F1475" s="447">
        <v>6.46</v>
      </c>
      <c r="G1475" s="448">
        <v>34.549999999999997</v>
      </c>
    </row>
    <row r="1476" spans="1:8">
      <c r="A1476" s="449" t="s">
        <v>2585</v>
      </c>
      <c r="B1476" s="450">
        <v>1.31</v>
      </c>
      <c r="C1476" s="450">
        <v>0</v>
      </c>
      <c r="D1476" s="450">
        <v>1.31</v>
      </c>
      <c r="E1476" s="451">
        <v>1.29</v>
      </c>
      <c r="F1476" s="451">
        <v>0</v>
      </c>
      <c r="G1476" s="452">
        <v>1.29</v>
      </c>
    </row>
    <row r="1477" spans="1:8">
      <c r="A1477" s="455" t="s">
        <v>1609</v>
      </c>
      <c r="B1477" s="456"/>
      <c r="C1477" s="456"/>
      <c r="D1477" s="456"/>
      <c r="E1477" s="456"/>
      <c r="F1477" s="456"/>
      <c r="G1477" s="456"/>
    </row>
    <row r="1478" spans="1:8">
      <c r="A1478" s="455" t="s">
        <v>1996</v>
      </c>
      <c r="B1478" s="456">
        <v>0.08</v>
      </c>
      <c r="C1478" s="456">
        <v>0</v>
      </c>
      <c r="D1478" s="446">
        <v>0.08</v>
      </c>
      <c r="E1478" s="457">
        <v>0.08</v>
      </c>
      <c r="F1478" s="457">
        <v>0</v>
      </c>
      <c r="G1478" s="448">
        <v>0.08</v>
      </c>
    </row>
    <row r="1479" spans="1:8">
      <c r="A1479" s="455" t="s">
        <v>2586</v>
      </c>
      <c r="B1479" s="456">
        <v>0.78</v>
      </c>
      <c r="C1479" s="456">
        <v>0</v>
      </c>
      <c r="D1479" s="446">
        <v>0.78</v>
      </c>
      <c r="E1479" s="457">
        <v>0.76</v>
      </c>
      <c r="F1479" s="457">
        <v>0</v>
      </c>
      <c r="G1479" s="448">
        <v>0.76</v>
      </c>
    </row>
    <row r="1480" spans="1:8">
      <c r="A1480" s="455" t="s">
        <v>2587</v>
      </c>
      <c r="B1480" s="456">
        <v>0.44</v>
      </c>
      <c r="C1480" s="456">
        <v>0</v>
      </c>
      <c r="D1480" s="446">
        <v>0.44</v>
      </c>
      <c r="E1480" s="457">
        <v>0.44</v>
      </c>
      <c r="F1480" s="457">
        <v>0</v>
      </c>
      <c r="G1480" s="448">
        <v>0.44</v>
      </c>
    </row>
    <row r="1481" spans="1:8">
      <c r="A1481" s="458" t="s">
        <v>1614</v>
      </c>
      <c r="B1481" s="456"/>
      <c r="C1481" s="456"/>
      <c r="D1481" s="456"/>
      <c r="E1481" s="456"/>
      <c r="F1481" s="456"/>
      <c r="G1481" s="456"/>
    </row>
    <row r="1482" spans="1:8">
      <c r="A1482" s="493" t="s">
        <v>2588</v>
      </c>
      <c r="B1482" s="494">
        <v>9.11</v>
      </c>
      <c r="C1482" s="494">
        <v>0</v>
      </c>
      <c r="D1482" s="494">
        <v>9.11</v>
      </c>
      <c r="E1482" s="495">
        <v>9</v>
      </c>
      <c r="F1482" s="495">
        <v>0</v>
      </c>
      <c r="G1482" s="496">
        <v>9</v>
      </c>
      <c r="H1482" s="513"/>
    </row>
    <row r="1483" spans="1:8">
      <c r="A1483" s="453" t="s">
        <v>1609</v>
      </c>
    </row>
    <row r="1484" spans="1:8">
      <c r="A1484" s="455" t="s">
        <v>2589</v>
      </c>
      <c r="B1484" s="456">
        <v>1.2</v>
      </c>
      <c r="C1484" s="456">
        <v>0</v>
      </c>
      <c r="D1484" s="446">
        <v>1.2</v>
      </c>
      <c r="E1484" s="457">
        <v>1.1499999999999999</v>
      </c>
      <c r="F1484" s="457">
        <v>0</v>
      </c>
      <c r="G1484" s="448">
        <v>1.1499999999999999</v>
      </c>
    </row>
    <row r="1485" spans="1:8">
      <c r="A1485" s="455" t="s">
        <v>2590</v>
      </c>
      <c r="B1485" s="456">
        <v>2.2999999999999998</v>
      </c>
      <c r="C1485" s="456">
        <v>0</v>
      </c>
      <c r="D1485" s="446">
        <v>2.2999999999999998</v>
      </c>
      <c r="E1485" s="457">
        <v>2.29</v>
      </c>
      <c r="F1485" s="457">
        <v>0</v>
      </c>
      <c r="G1485" s="448">
        <v>2.29</v>
      </c>
    </row>
    <row r="1486" spans="1:8">
      <c r="A1486" s="455" t="s">
        <v>2591</v>
      </c>
      <c r="B1486" s="456">
        <v>2.1</v>
      </c>
      <c r="C1486" s="456">
        <v>0</v>
      </c>
      <c r="D1486" s="446">
        <v>2.1</v>
      </c>
      <c r="E1486" s="457">
        <v>1.9</v>
      </c>
      <c r="F1486" s="457">
        <v>0</v>
      </c>
      <c r="G1486" s="448">
        <v>1.9</v>
      </c>
    </row>
    <row r="1487" spans="1:8">
      <c r="A1487" s="455" t="s">
        <v>2592</v>
      </c>
      <c r="B1487" s="456">
        <v>1.4</v>
      </c>
      <c r="C1487" s="456">
        <v>0</v>
      </c>
      <c r="D1487" s="446">
        <v>1.4</v>
      </c>
      <c r="E1487" s="457">
        <v>1.45</v>
      </c>
      <c r="F1487" s="457">
        <v>0</v>
      </c>
      <c r="G1487" s="448">
        <v>1.45</v>
      </c>
    </row>
    <row r="1488" spans="1:8">
      <c r="A1488" s="455" t="s">
        <v>2593</v>
      </c>
      <c r="B1488" s="456">
        <v>1.1499999999999999</v>
      </c>
      <c r="C1488" s="456">
        <v>0</v>
      </c>
      <c r="D1488" s="446">
        <v>1.1499999999999999</v>
      </c>
      <c r="E1488" s="457">
        <v>1.2</v>
      </c>
      <c r="F1488" s="457">
        <v>0</v>
      </c>
      <c r="G1488" s="448">
        <v>1.2</v>
      </c>
    </row>
    <row r="1489" spans="1:7">
      <c r="A1489" s="455" t="s">
        <v>2594</v>
      </c>
      <c r="B1489" s="456">
        <v>0.96</v>
      </c>
      <c r="C1489" s="456">
        <v>0</v>
      </c>
      <c r="D1489" s="446">
        <v>0.96</v>
      </c>
      <c r="E1489" s="457">
        <v>1.01</v>
      </c>
      <c r="F1489" s="457">
        <v>0</v>
      </c>
      <c r="G1489" s="448">
        <v>1.01</v>
      </c>
    </row>
    <row r="1490" spans="1:7">
      <c r="A1490" s="458" t="s">
        <v>1614</v>
      </c>
      <c r="B1490" s="456"/>
      <c r="C1490" s="456"/>
      <c r="D1490" s="456"/>
      <c r="E1490" s="456"/>
      <c r="F1490" s="456"/>
      <c r="G1490" s="456"/>
    </row>
    <row r="1491" spans="1:7">
      <c r="A1491" s="449" t="s">
        <v>2595</v>
      </c>
      <c r="B1491" s="450">
        <v>15.4</v>
      </c>
      <c r="C1491" s="450">
        <v>6.46</v>
      </c>
      <c r="D1491" s="450">
        <v>21.86</v>
      </c>
      <c r="E1491" s="451">
        <v>17.8</v>
      </c>
      <c r="F1491" s="451">
        <v>6.46</v>
      </c>
      <c r="G1491" s="452">
        <v>24.26</v>
      </c>
    </row>
    <row r="1492" spans="1:7">
      <c r="A1492" s="455" t="s">
        <v>1609</v>
      </c>
      <c r="B1492" s="456"/>
      <c r="C1492" s="456"/>
      <c r="D1492" s="456"/>
      <c r="E1492" s="456"/>
      <c r="F1492" s="456"/>
      <c r="G1492" s="456"/>
    </row>
    <row r="1493" spans="1:7">
      <c r="A1493" s="455" t="s">
        <v>2009</v>
      </c>
      <c r="B1493" s="456">
        <v>8.1</v>
      </c>
      <c r="C1493" s="456">
        <v>0</v>
      </c>
      <c r="D1493" s="446">
        <v>8.1</v>
      </c>
      <c r="E1493" s="457">
        <v>7.91</v>
      </c>
      <c r="F1493" s="457">
        <v>0</v>
      </c>
      <c r="G1493" s="448">
        <v>7.91</v>
      </c>
    </row>
    <row r="1494" spans="1:7">
      <c r="A1494" s="455" t="s">
        <v>2596</v>
      </c>
      <c r="B1494" s="456">
        <v>6.24</v>
      </c>
      <c r="C1494" s="456">
        <v>0</v>
      </c>
      <c r="D1494" s="446">
        <v>6.24</v>
      </c>
      <c r="E1494" s="457">
        <v>6.74</v>
      </c>
      <c r="F1494" s="457">
        <v>0</v>
      </c>
      <c r="G1494" s="448">
        <v>6.74</v>
      </c>
    </row>
    <row r="1495" spans="1:7">
      <c r="A1495" s="455" t="s">
        <v>2597</v>
      </c>
      <c r="B1495" s="456">
        <v>0.74</v>
      </c>
      <c r="C1495" s="456">
        <v>0</v>
      </c>
      <c r="D1495" s="446">
        <v>0.74</v>
      </c>
      <c r="E1495" s="457">
        <v>0.82</v>
      </c>
      <c r="F1495" s="457">
        <v>0</v>
      </c>
      <c r="G1495" s="448">
        <v>0.82</v>
      </c>
    </row>
    <row r="1496" spans="1:7">
      <c r="A1496" s="455" t="s">
        <v>2598</v>
      </c>
      <c r="B1496" s="456">
        <v>0.16</v>
      </c>
      <c r="C1496" s="456">
        <v>0</v>
      </c>
      <c r="D1496" s="446">
        <v>0.16</v>
      </c>
      <c r="E1496" s="457">
        <v>2.13</v>
      </c>
      <c r="F1496" s="457">
        <v>0</v>
      </c>
      <c r="G1496" s="448">
        <v>2.13</v>
      </c>
    </row>
    <row r="1497" spans="1:7">
      <c r="A1497" s="455" t="s">
        <v>2599</v>
      </c>
      <c r="B1497" s="456">
        <v>0.16</v>
      </c>
      <c r="C1497" s="456">
        <v>0</v>
      </c>
      <c r="D1497" s="446">
        <v>0.16</v>
      </c>
      <c r="E1497" s="457">
        <v>0.21</v>
      </c>
      <c r="F1497" s="457">
        <v>0</v>
      </c>
      <c r="G1497" s="448">
        <v>0.21</v>
      </c>
    </row>
    <row r="1498" spans="1:7">
      <c r="A1498" s="458" t="s">
        <v>1614</v>
      </c>
      <c r="B1498" s="456"/>
      <c r="C1498" s="456"/>
      <c r="D1498" s="456"/>
      <c r="E1498" s="456"/>
      <c r="F1498" s="456"/>
      <c r="G1498" s="456"/>
    </row>
    <row r="1499" spans="1:7">
      <c r="A1499" s="455" t="s">
        <v>2600</v>
      </c>
      <c r="B1499" s="456">
        <v>0</v>
      </c>
      <c r="C1499" s="456">
        <v>5.86</v>
      </c>
      <c r="D1499" s="446">
        <v>5.86</v>
      </c>
      <c r="E1499" s="457">
        <v>0</v>
      </c>
      <c r="F1499" s="457">
        <v>5.86</v>
      </c>
      <c r="G1499" s="448">
        <v>5.86</v>
      </c>
    </row>
    <row r="1500" spans="1:7">
      <c r="A1500" s="455" t="s">
        <v>2601</v>
      </c>
      <c r="B1500" s="456">
        <v>0</v>
      </c>
      <c r="C1500" s="456">
        <v>0.6</v>
      </c>
      <c r="D1500" s="446">
        <v>0.6</v>
      </c>
      <c r="E1500" s="457">
        <v>0</v>
      </c>
      <c r="F1500" s="457">
        <v>0.6</v>
      </c>
      <c r="G1500" s="448">
        <v>0.6</v>
      </c>
    </row>
    <row r="1501" spans="1:7">
      <c r="A1501" s="445" t="s">
        <v>2602</v>
      </c>
      <c r="B1501" s="446">
        <v>423.33</v>
      </c>
      <c r="C1501" s="446">
        <v>101.66</v>
      </c>
      <c r="D1501" s="446">
        <v>524.99</v>
      </c>
      <c r="E1501" s="447">
        <v>470.83</v>
      </c>
      <c r="F1501" s="447">
        <v>145.66</v>
      </c>
      <c r="G1501" s="448">
        <v>616.5</v>
      </c>
    </row>
    <row r="1502" spans="1:7">
      <c r="A1502" s="449" t="s">
        <v>2551</v>
      </c>
      <c r="B1502" s="450">
        <v>0</v>
      </c>
      <c r="C1502" s="450">
        <v>0</v>
      </c>
      <c r="D1502" s="450">
        <v>0</v>
      </c>
      <c r="E1502" s="451">
        <v>72.56</v>
      </c>
      <c r="F1502" s="451">
        <v>135.58000000000001</v>
      </c>
      <c r="G1502" s="452">
        <v>208.14</v>
      </c>
    </row>
    <row r="1503" spans="1:7">
      <c r="A1503" s="455" t="s">
        <v>1609</v>
      </c>
      <c r="B1503" s="456"/>
      <c r="C1503" s="456"/>
      <c r="D1503" s="456"/>
      <c r="E1503" s="456"/>
      <c r="F1503" s="456"/>
      <c r="G1503" s="456"/>
    </row>
    <row r="1504" spans="1:7">
      <c r="A1504" s="455" t="s">
        <v>2597</v>
      </c>
      <c r="B1504" s="456">
        <v>0</v>
      </c>
      <c r="C1504" s="456">
        <v>0</v>
      </c>
      <c r="D1504" s="446">
        <v>0</v>
      </c>
      <c r="E1504" s="457">
        <v>11.31</v>
      </c>
      <c r="F1504" s="457">
        <v>0</v>
      </c>
      <c r="G1504" s="448">
        <v>11.31</v>
      </c>
    </row>
    <row r="1505" spans="1:7">
      <c r="A1505" s="455" t="s">
        <v>2603</v>
      </c>
      <c r="B1505" s="456">
        <v>0</v>
      </c>
      <c r="C1505" s="456">
        <v>0</v>
      </c>
      <c r="D1505" s="446">
        <v>0</v>
      </c>
      <c r="E1505" s="457">
        <v>5.95</v>
      </c>
      <c r="F1505" s="457">
        <v>0</v>
      </c>
      <c r="G1505" s="448">
        <v>5.95</v>
      </c>
    </row>
    <row r="1506" spans="1:7">
      <c r="A1506" s="455" t="s">
        <v>2604</v>
      </c>
      <c r="B1506" s="456">
        <v>0</v>
      </c>
      <c r="C1506" s="456">
        <v>0</v>
      </c>
      <c r="D1506" s="446">
        <v>0</v>
      </c>
      <c r="E1506" s="457">
        <v>0.89</v>
      </c>
      <c r="F1506" s="457">
        <v>0</v>
      </c>
      <c r="G1506" s="448">
        <v>0.89</v>
      </c>
    </row>
    <row r="1507" spans="1:7">
      <c r="A1507" s="455" t="s">
        <v>2605</v>
      </c>
      <c r="B1507" s="456">
        <v>0</v>
      </c>
      <c r="C1507" s="456">
        <v>0</v>
      </c>
      <c r="D1507" s="446">
        <v>0</v>
      </c>
      <c r="E1507" s="457">
        <v>54.4</v>
      </c>
      <c r="F1507" s="457">
        <v>0</v>
      </c>
      <c r="G1507" s="448">
        <v>54.4</v>
      </c>
    </row>
    <row r="1508" spans="1:7">
      <c r="A1508" s="458" t="s">
        <v>1614</v>
      </c>
      <c r="B1508" s="456"/>
      <c r="C1508" s="456"/>
      <c r="D1508" s="456"/>
      <c r="E1508" s="456"/>
      <c r="F1508" s="456"/>
      <c r="G1508" s="456"/>
    </row>
    <row r="1509" spans="1:7">
      <c r="A1509" s="455" t="s">
        <v>2606</v>
      </c>
      <c r="B1509" s="456">
        <v>0</v>
      </c>
      <c r="C1509" s="456">
        <v>0</v>
      </c>
      <c r="D1509" s="446">
        <v>0</v>
      </c>
      <c r="E1509" s="457">
        <v>0</v>
      </c>
      <c r="F1509" s="457">
        <v>135.58000000000001</v>
      </c>
      <c r="G1509" s="448">
        <v>135.58000000000001</v>
      </c>
    </row>
    <row r="1510" spans="1:7">
      <c r="A1510" s="449" t="s">
        <v>2607</v>
      </c>
      <c r="B1510" s="450">
        <v>0</v>
      </c>
      <c r="C1510" s="450">
        <v>0</v>
      </c>
      <c r="D1510" s="450">
        <v>0</v>
      </c>
      <c r="E1510" s="451">
        <v>148.30000000000001</v>
      </c>
      <c r="F1510" s="451">
        <v>0</v>
      </c>
      <c r="G1510" s="452">
        <v>148.30000000000001</v>
      </c>
    </row>
    <row r="1511" spans="1:7">
      <c r="A1511" s="455" t="s">
        <v>1609</v>
      </c>
      <c r="B1511" s="456"/>
      <c r="C1511" s="456"/>
      <c r="D1511" s="456"/>
      <c r="E1511" s="456"/>
      <c r="F1511" s="456"/>
      <c r="G1511" s="456"/>
    </row>
    <row r="1512" spans="1:7">
      <c r="A1512" s="455" t="s">
        <v>2608</v>
      </c>
      <c r="B1512" s="456">
        <v>0</v>
      </c>
      <c r="C1512" s="456">
        <v>0</v>
      </c>
      <c r="D1512" s="446">
        <v>0</v>
      </c>
      <c r="E1512" s="457">
        <v>6.38</v>
      </c>
      <c r="F1512" s="457">
        <v>0</v>
      </c>
      <c r="G1512" s="448">
        <v>6.38</v>
      </c>
    </row>
    <row r="1513" spans="1:7">
      <c r="A1513" s="455" t="s">
        <v>2609</v>
      </c>
      <c r="B1513" s="456">
        <v>0</v>
      </c>
      <c r="C1513" s="456">
        <v>0</v>
      </c>
      <c r="D1513" s="446">
        <v>0</v>
      </c>
      <c r="E1513" s="457">
        <v>2.73</v>
      </c>
      <c r="F1513" s="457">
        <v>0</v>
      </c>
      <c r="G1513" s="448">
        <v>2.73</v>
      </c>
    </row>
    <row r="1514" spans="1:7">
      <c r="A1514" s="455" t="s">
        <v>2610</v>
      </c>
      <c r="B1514" s="456">
        <v>0</v>
      </c>
      <c r="C1514" s="456">
        <v>0</v>
      </c>
      <c r="D1514" s="446">
        <v>0</v>
      </c>
      <c r="E1514" s="457">
        <v>52.19</v>
      </c>
      <c r="F1514" s="457">
        <v>0</v>
      </c>
      <c r="G1514" s="448">
        <v>52.19</v>
      </c>
    </row>
    <row r="1515" spans="1:7">
      <c r="A1515" s="455" t="s">
        <v>2611</v>
      </c>
      <c r="B1515" s="456">
        <v>0</v>
      </c>
      <c r="C1515" s="456">
        <v>0</v>
      </c>
      <c r="D1515" s="446">
        <v>0</v>
      </c>
      <c r="E1515" s="457">
        <v>26.58</v>
      </c>
      <c r="F1515" s="457">
        <v>0</v>
      </c>
      <c r="G1515" s="448">
        <v>26.58</v>
      </c>
    </row>
    <row r="1516" spans="1:7">
      <c r="A1516" s="455" t="s">
        <v>2612</v>
      </c>
      <c r="B1516" s="456">
        <v>0</v>
      </c>
      <c r="C1516" s="456">
        <v>0</v>
      </c>
      <c r="D1516" s="446">
        <v>0</v>
      </c>
      <c r="E1516" s="457">
        <v>33.26</v>
      </c>
      <c r="F1516" s="457">
        <v>0</v>
      </c>
      <c r="G1516" s="448">
        <v>33.26</v>
      </c>
    </row>
    <row r="1517" spans="1:7">
      <c r="A1517" s="455" t="s">
        <v>2613</v>
      </c>
      <c r="B1517" s="456">
        <v>0</v>
      </c>
      <c r="C1517" s="456">
        <v>0</v>
      </c>
      <c r="D1517" s="446">
        <v>0</v>
      </c>
      <c r="E1517" s="457">
        <v>27.16</v>
      </c>
      <c r="F1517" s="457">
        <v>0</v>
      </c>
      <c r="G1517" s="448">
        <v>27.16</v>
      </c>
    </row>
    <row r="1518" spans="1:7">
      <c r="A1518" s="458" t="s">
        <v>1614</v>
      </c>
      <c r="B1518" s="456"/>
      <c r="C1518" s="456"/>
      <c r="D1518" s="456"/>
      <c r="E1518" s="456"/>
      <c r="F1518" s="456"/>
      <c r="G1518" s="456"/>
    </row>
    <row r="1519" spans="1:7">
      <c r="A1519" s="449" t="s">
        <v>2614</v>
      </c>
      <c r="B1519" s="450">
        <v>0</v>
      </c>
      <c r="C1519" s="450">
        <v>0</v>
      </c>
      <c r="D1519" s="450">
        <v>0</v>
      </c>
      <c r="E1519" s="451">
        <v>28.21</v>
      </c>
      <c r="F1519" s="451">
        <v>0</v>
      </c>
      <c r="G1519" s="452">
        <v>28.21</v>
      </c>
    </row>
    <row r="1520" spans="1:7">
      <c r="A1520" s="455" t="s">
        <v>1609</v>
      </c>
      <c r="B1520" s="456"/>
      <c r="C1520" s="456"/>
      <c r="D1520" s="456"/>
      <c r="E1520" s="456"/>
      <c r="F1520" s="456"/>
      <c r="G1520" s="456"/>
    </row>
    <row r="1521" spans="1:7">
      <c r="A1521" s="455" t="s">
        <v>2615</v>
      </c>
      <c r="B1521" s="456">
        <v>0</v>
      </c>
      <c r="C1521" s="456">
        <v>0</v>
      </c>
      <c r="D1521" s="446">
        <v>0</v>
      </c>
      <c r="E1521" s="457">
        <v>8.93</v>
      </c>
      <c r="F1521" s="457">
        <v>0</v>
      </c>
      <c r="G1521" s="448">
        <v>8.93</v>
      </c>
    </row>
    <row r="1522" spans="1:7">
      <c r="A1522" s="455" t="s">
        <v>2616</v>
      </c>
      <c r="B1522" s="456">
        <v>0</v>
      </c>
      <c r="C1522" s="456">
        <v>0</v>
      </c>
      <c r="D1522" s="446">
        <v>0</v>
      </c>
      <c r="E1522" s="457">
        <v>19.28</v>
      </c>
      <c r="F1522" s="457">
        <v>0</v>
      </c>
      <c r="G1522" s="448">
        <v>19.28</v>
      </c>
    </row>
    <row r="1523" spans="1:7">
      <c r="A1523" s="458" t="s">
        <v>1614</v>
      </c>
      <c r="B1523" s="456"/>
      <c r="C1523" s="456"/>
      <c r="D1523" s="456"/>
      <c r="E1523" s="456"/>
      <c r="F1523" s="456"/>
      <c r="G1523" s="456"/>
    </row>
    <row r="1524" spans="1:7">
      <c r="A1524" s="449" t="s">
        <v>2617</v>
      </c>
      <c r="B1524" s="450">
        <v>0</v>
      </c>
      <c r="C1524" s="450">
        <v>0</v>
      </c>
      <c r="D1524" s="450">
        <v>0</v>
      </c>
      <c r="E1524" s="451">
        <v>80.959999999999994</v>
      </c>
      <c r="F1524" s="451">
        <v>10.08</v>
      </c>
      <c r="G1524" s="452">
        <v>91.04</v>
      </c>
    </row>
    <row r="1525" spans="1:7">
      <c r="A1525" s="455" t="s">
        <v>1609</v>
      </c>
      <c r="B1525" s="456"/>
      <c r="C1525" s="456"/>
      <c r="D1525" s="456"/>
      <c r="E1525" s="456"/>
      <c r="F1525" s="456"/>
      <c r="G1525" s="456"/>
    </row>
    <row r="1526" spans="1:7">
      <c r="A1526" s="455" t="s">
        <v>2618</v>
      </c>
      <c r="B1526" s="456">
        <v>0</v>
      </c>
      <c r="C1526" s="456">
        <v>0</v>
      </c>
      <c r="D1526" s="446">
        <v>0</v>
      </c>
      <c r="E1526" s="457">
        <v>80.959999999999994</v>
      </c>
      <c r="F1526" s="457">
        <v>0</v>
      </c>
      <c r="G1526" s="448">
        <v>80.959999999999994</v>
      </c>
    </row>
    <row r="1527" spans="1:7">
      <c r="A1527" s="458" t="s">
        <v>1614</v>
      </c>
      <c r="B1527" s="456"/>
      <c r="C1527" s="456"/>
      <c r="D1527" s="456"/>
      <c r="E1527" s="456"/>
      <c r="F1527" s="456"/>
    </row>
    <row r="1528" spans="1:7">
      <c r="A1528" s="482" t="s">
        <v>2619</v>
      </c>
      <c r="B1528" s="473">
        <v>0</v>
      </c>
      <c r="C1528" s="473">
        <v>0</v>
      </c>
      <c r="D1528" s="477">
        <v>0</v>
      </c>
      <c r="E1528" s="478">
        <v>0</v>
      </c>
      <c r="F1528" s="478">
        <v>6.08</v>
      </c>
      <c r="G1528" s="479">
        <v>6.08</v>
      </c>
    </row>
    <row r="1529" spans="1:7">
      <c r="A1529" s="482" t="s">
        <v>2620</v>
      </c>
      <c r="B1529" s="473">
        <v>0</v>
      </c>
      <c r="C1529" s="473">
        <v>0</v>
      </c>
      <c r="D1529" s="477">
        <v>0</v>
      </c>
      <c r="E1529" s="478">
        <v>0</v>
      </c>
      <c r="F1529" s="478">
        <v>4</v>
      </c>
      <c r="G1529" s="479">
        <v>4</v>
      </c>
    </row>
    <row r="1530" spans="1:7">
      <c r="A1530" s="449" t="s">
        <v>2621</v>
      </c>
      <c r="B1530" s="450">
        <v>0</v>
      </c>
      <c r="C1530" s="450">
        <v>0</v>
      </c>
      <c r="D1530" s="450">
        <v>0</v>
      </c>
      <c r="E1530" s="451">
        <v>140.80000000000001</v>
      </c>
      <c r="F1530" s="451">
        <v>0</v>
      </c>
      <c r="G1530" s="452">
        <v>140.80000000000001</v>
      </c>
    </row>
    <row r="1531" spans="1:7">
      <c r="A1531" s="453" t="s">
        <v>1609</v>
      </c>
    </row>
    <row r="1532" spans="1:7">
      <c r="A1532" s="455" t="s">
        <v>2622</v>
      </c>
      <c r="B1532" s="456">
        <v>0</v>
      </c>
      <c r="C1532" s="456">
        <v>0</v>
      </c>
      <c r="D1532" s="446">
        <v>0</v>
      </c>
      <c r="E1532" s="457">
        <v>15.38</v>
      </c>
      <c r="F1532" s="457">
        <v>0</v>
      </c>
      <c r="G1532" s="448">
        <v>15.38</v>
      </c>
    </row>
    <row r="1533" spans="1:7">
      <c r="A1533" s="455" t="s">
        <v>2623</v>
      </c>
      <c r="B1533" s="456">
        <v>0</v>
      </c>
      <c r="C1533" s="456">
        <v>0</v>
      </c>
      <c r="D1533" s="446">
        <v>0</v>
      </c>
      <c r="E1533" s="457">
        <v>36.58</v>
      </c>
      <c r="F1533" s="457">
        <v>0</v>
      </c>
      <c r="G1533" s="448">
        <v>36.58</v>
      </c>
    </row>
    <row r="1534" spans="1:7">
      <c r="A1534" s="455" t="s">
        <v>2624</v>
      </c>
      <c r="B1534" s="456">
        <v>0</v>
      </c>
      <c r="C1534" s="456">
        <v>0</v>
      </c>
      <c r="D1534" s="446">
        <v>0</v>
      </c>
      <c r="E1534" s="457">
        <v>41.21</v>
      </c>
      <c r="F1534" s="457">
        <v>0</v>
      </c>
      <c r="G1534" s="448">
        <v>41.21</v>
      </c>
    </row>
    <row r="1535" spans="1:7">
      <c r="A1535" s="455" t="s">
        <v>2625</v>
      </c>
      <c r="B1535" s="456">
        <v>0</v>
      </c>
      <c r="C1535" s="456">
        <v>0</v>
      </c>
      <c r="D1535" s="446">
        <v>0</v>
      </c>
      <c r="E1535" s="457">
        <v>7.73</v>
      </c>
      <c r="F1535" s="457">
        <v>0</v>
      </c>
      <c r="G1535" s="448">
        <v>7.73</v>
      </c>
    </row>
    <row r="1536" spans="1:7">
      <c r="A1536" s="455" t="s">
        <v>2626</v>
      </c>
      <c r="B1536" s="456">
        <v>0</v>
      </c>
      <c r="C1536" s="456">
        <v>0</v>
      </c>
      <c r="D1536" s="446">
        <v>0</v>
      </c>
      <c r="E1536" s="457">
        <v>39.9</v>
      </c>
      <c r="F1536" s="457">
        <v>0</v>
      </c>
      <c r="G1536" s="448">
        <v>39.9</v>
      </c>
    </row>
    <row r="1537" spans="1:7">
      <c r="A1537" s="453" t="s">
        <v>1609</v>
      </c>
    </row>
    <row r="1538" spans="1:7">
      <c r="A1538" s="455" t="s">
        <v>2627</v>
      </c>
      <c r="B1538" s="450">
        <v>423.33</v>
      </c>
      <c r="C1538" s="450">
        <v>101.66</v>
      </c>
      <c r="D1538" s="450">
        <v>524.99</v>
      </c>
      <c r="E1538" s="457">
        <v>0</v>
      </c>
      <c r="F1538" s="457">
        <v>0</v>
      </c>
      <c r="G1538" s="448">
        <v>0</v>
      </c>
    </row>
    <row r="1539" spans="1:7">
      <c r="A1539" s="455" t="s">
        <v>2628</v>
      </c>
      <c r="B1539" s="456"/>
      <c r="C1539" s="456"/>
      <c r="D1539" s="446"/>
      <c r="E1539" s="457"/>
      <c r="F1539" s="457"/>
      <c r="G1539" s="448"/>
    </row>
    <row r="1540" spans="1:7">
      <c r="A1540" s="455" t="s">
        <v>2629</v>
      </c>
      <c r="B1540" s="456">
        <v>58.6</v>
      </c>
      <c r="C1540" s="456">
        <v>0</v>
      </c>
      <c r="D1540" s="446">
        <v>58.6</v>
      </c>
      <c r="E1540" s="457">
        <v>0</v>
      </c>
      <c r="F1540" s="457">
        <v>0</v>
      </c>
      <c r="G1540" s="448">
        <v>0</v>
      </c>
    </row>
    <row r="1541" spans="1:7">
      <c r="A1541" s="455" t="s">
        <v>2630</v>
      </c>
      <c r="B1541" s="456">
        <v>7.62</v>
      </c>
      <c r="C1541" s="456">
        <v>0</v>
      </c>
      <c r="D1541" s="446">
        <v>7.62</v>
      </c>
      <c r="E1541" s="457">
        <v>0</v>
      </c>
      <c r="F1541" s="457">
        <v>0</v>
      </c>
      <c r="G1541" s="448">
        <v>0</v>
      </c>
    </row>
    <row r="1542" spans="1:7">
      <c r="A1542" s="455" t="s">
        <v>2631</v>
      </c>
      <c r="B1542" s="456">
        <v>31.41</v>
      </c>
      <c r="C1542" s="456">
        <v>0</v>
      </c>
      <c r="D1542" s="446">
        <v>31.41</v>
      </c>
      <c r="E1542" s="457">
        <v>0</v>
      </c>
      <c r="F1542" s="457">
        <v>0</v>
      </c>
      <c r="G1542" s="448">
        <v>0</v>
      </c>
    </row>
    <row r="1543" spans="1:7">
      <c r="A1543" s="455" t="s">
        <v>2632</v>
      </c>
      <c r="B1543" s="456">
        <v>7.85</v>
      </c>
      <c r="C1543" s="456">
        <v>0</v>
      </c>
      <c r="D1543" s="446">
        <v>7.85</v>
      </c>
      <c r="E1543" s="457">
        <v>0</v>
      </c>
      <c r="F1543" s="457">
        <v>0</v>
      </c>
      <c r="G1543" s="448">
        <v>0</v>
      </c>
    </row>
    <row r="1544" spans="1:7">
      <c r="A1544" s="455" t="s">
        <v>2633</v>
      </c>
      <c r="B1544" s="456">
        <v>34.799999999999997</v>
      </c>
      <c r="C1544" s="456">
        <v>0</v>
      </c>
      <c r="D1544" s="446">
        <v>34.799999999999997</v>
      </c>
      <c r="E1544" s="457">
        <v>0</v>
      </c>
      <c r="F1544" s="457">
        <v>0</v>
      </c>
      <c r="G1544" s="448">
        <v>0</v>
      </c>
    </row>
    <row r="1545" spans="1:7">
      <c r="A1545" s="455" t="s">
        <v>2634</v>
      </c>
      <c r="B1545" s="456">
        <v>12.88</v>
      </c>
      <c r="C1545" s="456">
        <v>0</v>
      </c>
      <c r="D1545" s="446">
        <v>12.88</v>
      </c>
      <c r="E1545" s="457">
        <v>0</v>
      </c>
      <c r="F1545" s="457">
        <v>0</v>
      </c>
      <c r="G1545" s="448">
        <v>0</v>
      </c>
    </row>
    <row r="1546" spans="1:7">
      <c r="A1546" s="455" t="s">
        <v>2635</v>
      </c>
      <c r="B1546" s="456">
        <v>70.38</v>
      </c>
      <c r="C1546" s="456">
        <v>0</v>
      </c>
      <c r="D1546" s="446">
        <v>70.38</v>
      </c>
      <c r="E1546" s="457">
        <v>0</v>
      </c>
      <c r="F1546" s="457">
        <v>0</v>
      </c>
      <c r="G1546" s="448">
        <v>0</v>
      </c>
    </row>
    <row r="1547" spans="1:7">
      <c r="A1547" s="455" t="s">
        <v>2636</v>
      </c>
      <c r="B1547" s="456">
        <v>6.76</v>
      </c>
      <c r="C1547" s="456">
        <v>0</v>
      </c>
      <c r="D1547" s="446">
        <v>6.76</v>
      </c>
      <c r="E1547" s="457">
        <v>0</v>
      </c>
      <c r="F1547" s="457">
        <v>0</v>
      </c>
      <c r="G1547" s="448">
        <v>0</v>
      </c>
    </row>
    <row r="1548" spans="1:7">
      <c r="A1548" s="455" t="s">
        <v>2637</v>
      </c>
      <c r="B1548" s="456">
        <v>10.53</v>
      </c>
      <c r="C1548" s="456">
        <v>0</v>
      </c>
      <c r="D1548" s="446">
        <v>10.53</v>
      </c>
      <c r="E1548" s="457">
        <v>0</v>
      </c>
      <c r="F1548" s="457">
        <v>0</v>
      </c>
      <c r="G1548" s="448">
        <v>0</v>
      </c>
    </row>
    <row r="1549" spans="1:7">
      <c r="A1549" s="455" t="s">
        <v>2638</v>
      </c>
      <c r="B1549" s="456">
        <v>18.670000000000002</v>
      </c>
      <c r="C1549" s="456">
        <v>0</v>
      </c>
      <c r="D1549" s="446">
        <v>18.670000000000002</v>
      </c>
      <c r="E1549" s="457">
        <v>0</v>
      </c>
      <c r="F1549" s="457">
        <v>0</v>
      </c>
      <c r="G1549" s="448">
        <v>0</v>
      </c>
    </row>
    <row r="1550" spans="1:7">
      <c r="A1550" s="455" t="s">
        <v>2639</v>
      </c>
      <c r="B1550" s="456">
        <v>5.01</v>
      </c>
      <c r="C1550" s="456">
        <v>0</v>
      </c>
      <c r="D1550" s="446">
        <v>5.01</v>
      </c>
      <c r="E1550" s="457">
        <v>0</v>
      </c>
      <c r="F1550" s="457">
        <v>0</v>
      </c>
      <c r="G1550" s="448">
        <v>0</v>
      </c>
    </row>
    <row r="1551" spans="1:7">
      <c r="A1551" s="455" t="s">
        <v>2640</v>
      </c>
      <c r="B1551" s="456">
        <v>22.24</v>
      </c>
      <c r="C1551" s="456">
        <v>0</v>
      </c>
      <c r="D1551" s="446">
        <v>22.24</v>
      </c>
      <c r="E1551" s="457">
        <v>0</v>
      </c>
      <c r="F1551" s="457">
        <v>0</v>
      </c>
      <c r="G1551" s="448">
        <v>0</v>
      </c>
    </row>
    <row r="1552" spans="1:7">
      <c r="A1552" s="455" t="s">
        <v>2641</v>
      </c>
      <c r="B1552" s="456">
        <v>136.33000000000001</v>
      </c>
      <c r="C1552" s="456">
        <v>0</v>
      </c>
      <c r="D1552" s="446">
        <v>136.33000000000001</v>
      </c>
      <c r="E1552" s="457">
        <v>0</v>
      </c>
      <c r="F1552" s="457">
        <v>0</v>
      </c>
      <c r="G1552" s="448">
        <v>0</v>
      </c>
    </row>
    <row r="1553" spans="1:7">
      <c r="A1553" s="455" t="s">
        <v>2642</v>
      </c>
      <c r="B1553" s="456">
        <v>0.25</v>
      </c>
      <c r="C1553" s="456">
        <v>0</v>
      </c>
      <c r="D1553" s="446">
        <v>0.25</v>
      </c>
      <c r="E1553" s="457">
        <v>0</v>
      </c>
      <c r="F1553" s="457">
        <v>0</v>
      </c>
      <c r="G1553" s="448">
        <v>0</v>
      </c>
    </row>
    <row r="1554" spans="1:7">
      <c r="A1554" s="458" t="s">
        <v>1614</v>
      </c>
      <c r="B1554" s="459"/>
      <c r="C1554" s="459"/>
      <c r="D1554" s="459"/>
      <c r="E1554" s="459"/>
      <c r="F1554" s="459"/>
      <c r="G1554" s="459"/>
    </row>
    <row r="1555" spans="1:7">
      <c r="A1555" s="455" t="s">
        <v>2643</v>
      </c>
      <c r="B1555" s="456">
        <v>0</v>
      </c>
      <c r="C1555" s="456">
        <v>6.08</v>
      </c>
      <c r="D1555" s="446">
        <v>6.08</v>
      </c>
      <c r="E1555" s="457">
        <v>0</v>
      </c>
      <c r="F1555" s="457">
        <v>0</v>
      </c>
      <c r="G1555" s="448">
        <v>0</v>
      </c>
    </row>
    <row r="1556" spans="1:7">
      <c r="A1556" s="455" t="s">
        <v>2620</v>
      </c>
      <c r="B1556" s="456">
        <v>0</v>
      </c>
      <c r="C1556" s="456">
        <v>4</v>
      </c>
      <c r="D1556" s="446">
        <v>4</v>
      </c>
      <c r="E1556" s="457">
        <v>0</v>
      </c>
      <c r="F1556" s="457">
        <v>0</v>
      </c>
      <c r="G1556" s="448">
        <v>0</v>
      </c>
    </row>
    <row r="1557" spans="1:7">
      <c r="A1557" s="455" t="s">
        <v>2606</v>
      </c>
      <c r="B1557" s="456">
        <v>0</v>
      </c>
      <c r="C1557" s="456">
        <v>91.58</v>
      </c>
      <c r="D1557" s="446">
        <v>91.58</v>
      </c>
      <c r="E1557" s="457">
        <v>0</v>
      </c>
      <c r="F1557" s="457">
        <v>0</v>
      </c>
      <c r="G1557" s="448">
        <v>0</v>
      </c>
    </row>
    <row r="1558" spans="1:7">
      <c r="A1558" s="445" t="s">
        <v>2644</v>
      </c>
      <c r="B1558" s="446">
        <v>119.89</v>
      </c>
      <c r="C1558" s="446">
        <v>31.14</v>
      </c>
      <c r="D1558" s="446">
        <v>151.03</v>
      </c>
      <c r="E1558" s="447">
        <v>160.16999999999999</v>
      </c>
      <c r="F1558" s="447">
        <v>36.69</v>
      </c>
      <c r="G1558" s="448">
        <v>196.86</v>
      </c>
    </row>
    <row r="1559" spans="1:7">
      <c r="A1559" s="449" t="s">
        <v>2645</v>
      </c>
      <c r="B1559" s="450">
        <v>78.959999999999994</v>
      </c>
      <c r="C1559" s="450">
        <v>2.4</v>
      </c>
      <c r="D1559" s="450">
        <v>81.349999999999994</v>
      </c>
      <c r="E1559" s="451">
        <v>32.61</v>
      </c>
      <c r="F1559" s="451">
        <v>3.33</v>
      </c>
      <c r="G1559" s="452">
        <v>35.94</v>
      </c>
    </row>
    <row r="1560" spans="1:7">
      <c r="A1560" s="455" t="s">
        <v>1609</v>
      </c>
      <c r="B1560" s="456"/>
      <c r="C1560" s="456"/>
      <c r="D1560" s="456"/>
      <c r="E1560" s="456"/>
      <c r="F1560" s="456"/>
      <c r="G1560" s="456"/>
    </row>
    <row r="1561" spans="1:7">
      <c r="A1561" s="455" t="s">
        <v>2646</v>
      </c>
      <c r="B1561" s="456">
        <v>0</v>
      </c>
      <c r="C1561" s="456">
        <v>0</v>
      </c>
      <c r="D1561" s="446">
        <v>0</v>
      </c>
      <c r="E1561" s="457">
        <v>0</v>
      </c>
      <c r="F1561" s="457">
        <v>0</v>
      </c>
      <c r="G1561" s="448">
        <v>0</v>
      </c>
    </row>
    <row r="1562" spans="1:7">
      <c r="A1562" s="455" t="s">
        <v>2647</v>
      </c>
      <c r="B1562" s="456">
        <v>0</v>
      </c>
      <c r="C1562" s="456">
        <v>0</v>
      </c>
      <c r="D1562" s="446">
        <v>0</v>
      </c>
      <c r="E1562" s="457">
        <v>0</v>
      </c>
      <c r="F1562" s="457">
        <v>0</v>
      </c>
      <c r="G1562" s="448">
        <v>0</v>
      </c>
    </row>
    <row r="1563" spans="1:7">
      <c r="A1563" s="455" t="s">
        <v>2648</v>
      </c>
      <c r="B1563" s="456">
        <v>0</v>
      </c>
      <c r="C1563" s="456">
        <v>0</v>
      </c>
      <c r="D1563" s="446">
        <v>0</v>
      </c>
      <c r="E1563" s="457">
        <v>0</v>
      </c>
      <c r="F1563" s="457">
        <v>0</v>
      </c>
      <c r="G1563" s="448">
        <v>0</v>
      </c>
    </row>
    <row r="1564" spans="1:7">
      <c r="A1564" s="455" t="s">
        <v>2649</v>
      </c>
      <c r="B1564" s="456">
        <v>0</v>
      </c>
      <c r="C1564" s="456">
        <v>0</v>
      </c>
      <c r="D1564" s="446">
        <v>0</v>
      </c>
      <c r="E1564" s="457">
        <v>0</v>
      </c>
      <c r="F1564" s="457">
        <v>0</v>
      </c>
      <c r="G1564" s="448">
        <v>0</v>
      </c>
    </row>
    <row r="1565" spans="1:7">
      <c r="A1565" s="455" t="s">
        <v>2650</v>
      </c>
      <c r="B1565" s="456">
        <v>0</v>
      </c>
      <c r="C1565" s="456">
        <v>0</v>
      </c>
      <c r="D1565" s="446">
        <v>0</v>
      </c>
      <c r="E1565" s="457">
        <v>0</v>
      </c>
      <c r="F1565" s="457">
        <v>0</v>
      </c>
      <c r="G1565" s="448">
        <v>0</v>
      </c>
    </row>
    <row r="1566" spans="1:7">
      <c r="A1566" s="455" t="s">
        <v>2651</v>
      </c>
      <c r="B1566" s="456">
        <v>76.459999999999994</v>
      </c>
      <c r="C1566" s="456">
        <v>0</v>
      </c>
      <c r="D1566" s="446">
        <v>76.459999999999994</v>
      </c>
      <c r="E1566" s="457">
        <v>19.649999999999999</v>
      </c>
      <c r="F1566" s="457">
        <v>0</v>
      </c>
      <c r="G1566" s="448">
        <v>19.649999999999999</v>
      </c>
    </row>
    <row r="1567" spans="1:7">
      <c r="A1567" s="455" t="s">
        <v>2652</v>
      </c>
      <c r="B1567" s="456">
        <v>1.55</v>
      </c>
      <c r="C1567" s="456">
        <v>0</v>
      </c>
      <c r="D1567" s="446">
        <v>1.55</v>
      </c>
      <c r="E1567" s="457">
        <v>8.94</v>
      </c>
      <c r="F1567" s="457">
        <v>0</v>
      </c>
      <c r="G1567" s="448">
        <v>8.94</v>
      </c>
    </row>
    <row r="1568" spans="1:7">
      <c r="A1568" s="455" t="s">
        <v>2653</v>
      </c>
      <c r="B1568" s="456">
        <v>0.31</v>
      </c>
      <c r="C1568" s="456">
        <v>0</v>
      </c>
      <c r="D1568" s="446">
        <v>0.31</v>
      </c>
      <c r="E1568" s="457">
        <v>3.42</v>
      </c>
      <c r="F1568" s="457">
        <v>0</v>
      </c>
      <c r="G1568" s="448">
        <v>3.42</v>
      </c>
    </row>
    <row r="1569" spans="1:12">
      <c r="A1569" s="455" t="s">
        <v>2654</v>
      </c>
      <c r="B1569" s="456">
        <v>0.64</v>
      </c>
      <c r="C1569" s="456">
        <v>0</v>
      </c>
      <c r="D1569" s="446">
        <v>0.64</v>
      </c>
      <c r="E1569" s="457">
        <v>0.59</v>
      </c>
      <c r="F1569" s="457">
        <v>0</v>
      </c>
      <c r="G1569" s="448">
        <v>0.59</v>
      </c>
    </row>
    <row r="1570" spans="1:12">
      <c r="A1570" s="458" t="s">
        <v>1614</v>
      </c>
      <c r="B1570" s="456"/>
      <c r="C1570" s="456"/>
      <c r="D1570" s="456"/>
      <c r="E1570" s="456"/>
      <c r="F1570" s="456"/>
      <c r="G1570" s="456"/>
    </row>
    <row r="1571" spans="1:12">
      <c r="A1571" s="455" t="s">
        <v>2655</v>
      </c>
      <c r="B1571" s="456">
        <v>0</v>
      </c>
      <c r="C1571" s="456">
        <v>2.4</v>
      </c>
      <c r="D1571" s="446">
        <v>2.4</v>
      </c>
      <c r="E1571" s="457">
        <v>0</v>
      </c>
      <c r="F1571" s="457">
        <v>3.33</v>
      </c>
      <c r="G1571" s="448">
        <v>3.33</v>
      </c>
    </row>
    <row r="1572" spans="1:12">
      <c r="A1572" s="449" t="s">
        <v>2656</v>
      </c>
      <c r="B1572" s="450">
        <v>0.89</v>
      </c>
      <c r="C1572" s="450">
        <v>0</v>
      </c>
      <c r="D1572" s="450">
        <v>0.89</v>
      </c>
      <c r="E1572" s="451">
        <v>43.82</v>
      </c>
      <c r="F1572" s="451">
        <v>0</v>
      </c>
      <c r="G1572" s="452">
        <v>43.82</v>
      </c>
      <c r="K1572" s="461"/>
      <c r="L1572" s="461"/>
    </row>
    <row r="1573" spans="1:12">
      <c r="A1573" s="455" t="s">
        <v>1609</v>
      </c>
      <c r="B1573" s="456"/>
      <c r="C1573" s="456"/>
      <c r="D1573" s="456"/>
      <c r="E1573" s="456"/>
      <c r="F1573" s="456"/>
      <c r="G1573" s="456"/>
      <c r="K1573" s="453"/>
      <c r="L1573" s="453"/>
    </row>
    <row r="1574" spans="1:12">
      <c r="A1574" s="455" t="s">
        <v>2657</v>
      </c>
      <c r="B1574" s="456">
        <v>0</v>
      </c>
      <c r="C1574" s="456">
        <v>0</v>
      </c>
      <c r="D1574" s="446">
        <v>0</v>
      </c>
      <c r="E1574" s="457">
        <v>0</v>
      </c>
      <c r="F1574" s="457">
        <v>0</v>
      </c>
      <c r="G1574" s="448">
        <v>0</v>
      </c>
      <c r="K1574" s="460"/>
      <c r="L1574" s="460"/>
    </row>
    <row r="1575" spans="1:12">
      <c r="A1575" s="482" t="s">
        <v>2658</v>
      </c>
      <c r="B1575" s="473">
        <v>0.57999999999999996</v>
      </c>
      <c r="C1575" s="473">
        <v>0</v>
      </c>
      <c r="D1575" s="477">
        <v>0.57999999999999996</v>
      </c>
      <c r="E1575" s="478">
        <v>35.44</v>
      </c>
      <c r="F1575" s="478">
        <v>0</v>
      </c>
      <c r="G1575" s="479">
        <v>35.44</v>
      </c>
      <c r="K1575" s="461"/>
      <c r="L1575" s="461"/>
    </row>
    <row r="1576" spans="1:12">
      <c r="A1576" s="482" t="s">
        <v>2659</v>
      </c>
      <c r="B1576" s="473">
        <v>0.31</v>
      </c>
      <c r="C1576" s="473">
        <v>0</v>
      </c>
      <c r="D1576" s="477">
        <v>0.31</v>
      </c>
      <c r="E1576" s="478">
        <v>8.3800000000000008</v>
      </c>
      <c r="F1576" s="478">
        <v>0</v>
      </c>
      <c r="G1576" s="479">
        <v>8.3800000000000008</v>
      </c>
    </row>
    <row r="1577" spans="1:12">
      <c r="A1577" s="458" t="s">
        <v>1614</v>
      </c>
      <c r="B1577" s="456"/>
      <c r="C1577" s="456"/>
      <c r="D1577" s="456"/>
      <c r="E1577" s="456"/>
      <c r="F1577" s="456"/>
      <c r="G1577" s="456"/>
    </row>
    <row r="1578" spans="1:12">
      <c r="A1578" s="449" t="s">
        <v>2660</v>
      </c>
      <c r="B1578" s="450">
        <v>1.38</v>
      </c>
      <c r="C1578" s="450">
        <v>0</v>
      </c>
      <c r="D1578" s="450">
        <v>1.38</v>
      </c>
      <c r="E1578" s="451">
        <v>2.13</v>
      </c>
      <c r="F1578" s="451">
        <v>0</v>
      </c>
      <c r="G1578" s="452">
        <v>2.13</v>
      </c>
    </row>
    <row r="1579" spans="1:12">
      <c r="A1579" s="455" t="s">
        <v>1609</v>
      </c>
      <c r="B1579" s="456"/>
      <c r="C1579" s="456"/>
      <c r="D1579" s="456"/>
      <c r="E1579" s="456"/>
      <c r="F1579" s="456"/>
      <c r="G1579" s="456"/>
    </row>
    <row r="1580" spans="1:12">
      <c r="A1580" s="455" t="s">
        <v>2661</v>
      </c>
      <c r="B1580" s="456">
        <v>0</v>
      </c>
      <c r="C1580" s="456">
        <v>0</v>
      </c>
      <c r="D1580" s="446">
        <v>0</v>
      </c>
      <c r="E1580" s="457">
        <v>0</v>
      </c>
      <c r="F1580" s="457">
        <v>0</v>
      </c>
      <c r="G1580" s="448">
        <v>0</v>
      </c>
    </row>
    <row r="1581" spans="1:12">
      <c r="A1581" s="455" t="s">
        <v>2662</v>
      </c>
      <c r="B1581" s="456">
        <v>0</v>
      </c>
      <c r="C1581" s="456">
        <v>0</v>
      </c>
      <c r="D1581" s="446">
        <v>0</v>
      </c>
      <c r="E1581" s="457">
        <v>0</v>
      </c>
      <c r="F1581" s="457">
        <v>0</v>
      </c>
      <c r="G1581" s="448">
        <v>0</v>
      </c>
    </row>
    <row r="1582" spans="1:12">
      <c r="A1582" s="455" t="s">
        <v>2663</v>
      </c>
      <c r="B1582" s="456">
        <v>1.01</v>
      </c>
      <c r="C1582" s="456">
        <v>0</v>
      </c>
      <c r="D1582" s="446">
        <v>1.01</v>
      </c>
      <c r="E1582" s="457">
        <v>1.52</v>
      </c>
      <c r="F1582" s="457">
        <v>0</v>
      </c>
      <c r="G1582" s="448">
        <v>1.52</v>
      </c>
    </row>
    <row r="1583" spans="1:12">
      <c r="A1583" s="455" t="s">
        <v>2664</v>
      </c>
      <c r="B1583" s="456">
        <v>0.37</v>
      </c>
      <c r="C1583" s="456">
        <v>0</v>
      </c>
      <c r="D1583" s="446">
        <v>0.37</v>
      </c>
      <c r="E1583" s="457">
        <v>0.62</v>
      </c>
      <c r="F1583" s="457">
        <v>0</v>
      </c>
      <c r="G1583" s="448">
        <v>0.62</v>
      </c>
      <c r="K1583" s="464"/>
    </row>
    <row r="1584" spans="1:12">
      <c r="A1584" s="458" t="s">
        <v>1614</v>
      </c>
      <c r="B1584" s="456"/>
      <c r="C1584" s="456"/>
      <c r="D1584" s="456"/>
      <c r="E1584" s="456"/>
      <c r="F1584" s="456"/>
      <c r="G1584" s="456"/>
    </row>
    <row r="1585" spans="1:7">
      <c r="A1585" s="449" t="s">
        <v>2665</v>
      </c>
      <c r="B1585" s="450">
        <v>1.28</v>
      </c>
      <c r="C1585" s="450">
        <v>0</v>
      </c>
      <c r="D1585" s="450">
        <v>1.28</v>
      </c>
      <c r="E1585" s="451">
        <v>4.6900000000000004</v>
      </c>
      <c r="F1585" s="451">
        <v>0</v>
      </c>
      <c r="G1585" s="452">
        <v>4.6900000000000004</v>
      </c>
    </row>
    <row r="1586" spans="1:7">
      <c r="A1586" s="455" t="s">
        <v>1609</v>
      </c>
      <c r="B1586" s="456"/>
      <c r="C1586" s="456"/>
      <c r="D1586" s="456"/>
      <c r="E1586" s="456"/>
      <c r="F1586" s="456"/>
      <c r="G1586" s="456"/>
    </row>
    <row r="1587" spans="1:7">
      <c r="A1587" s="455" t="s">
        <v>2666</v>
      </c>
      <c r="B1587" s="456">
        <v>1.28</v>
      </c>
      <c r="C1587" s="456">
        <v>0</v>
      </c>
      <c r="D1587" s="446">
        <v>1.28</v>
      </c>
      <c r="E1587" s="457">
        <v>4.6900000000000004</v>
      </c>
      <c r="F1587" s="457">
        <v>0</v>
      </c>
      <c r="G1587" s="448">
        <v>4.6900000000000004</v>
      </c>
    </row>
    <row r="1588" spans="1:7">
      <c r="A1588" s="458" t="s">
        <v>1614</v>
      </c>
      <c r="B1588" s="456"/>
      <c r="C1588" s="456"/>
      <c r="D1588" s="456"/>
      <c r="E1588" s="456"/>
      <c r="F1588" s="456"/>
      <c r="G1588" s="456"/>
    </row>
    <row r="1589" spans="1:7">
      <c r="A1589" s="449" t="s">
        <v>2667</v>
      </c>
      <c r="B1589" s="450">
        <v>37.380000000000003</v>
      </c>
      <c r="C1589" s="450">
        <v>0</v>
      </c>
      <c r="D1589" s="450">
        <v>37.380000000000003</v>
      </c>
      <c r="E1589" s="451">
        <v>76.92</v>
      </c>
      <c r="F1589" s="451">
        <v>0</v>
      </c>
      <c r="G1589" s="452">
        <v>76.92</v>
      </c>
    </row>
    <row r="1590" spans="1:7">
      <c r="A1590" s="455" t="s">
        <v>1609</v>
      </c>
      <c r="B1590" s="456"/>
      <c r="C1590" s="456"/>
      <c r="D1590" s="456"/>
      <c r="E1590" s="456"/>
      <c r="F1590" s="456"/>
      <c r="G1590" s="456"/>
    </row>
    <row r="1591" spans="1:7">
      <c r="A1591" s="455" t="s">
        <v>2668</v>
      </c>
      <c r="B1591" s="456">
        <v>1.5</v>
      </c>
      <c r="C1591" s="456">
        <v>0</v>
      </c>
      <c r="D1591" s="446">
        <v>1.5</v>
      </c>
      <c r="E1591" s="457">
        <v>4.53</v>
      </c>
      <c r="F1591" s="457">
        <v>0</v>
      </c>
      <c r="G1591" s="448">
        <v>4.53</v>
      </c>
    </row>
    <row r="1592" spans="1:7">
      <c r="A1592" s="455" t="s">
        <v>2669</v>
      </c>
      <c r="B1592" s="456">
        <v>0</v>
      </c>
      <c r="C1592" s="456">
        <v>0</v>
      </c>
      <c r="D1592" s="446">
        <v>0</v>
      </c>
      <c r="E1592" s="457">
        <v>0</v>
      </c>
      <c r="F1592" s="457">
        <v>0</v>
      </c>
      <c r="G1592" s="448">
        <v>0</v>
      </c>
    </row>
    <row r="1593" spans="1:7">
      <c r="A1593" s="455" t="s">
        <v>2670</v>
      </c>
      <c r="B1593" s="456">
        <v>34.81</v>
      </c>
      <c r="C1593" s="456">
        <v>0</v>
      </c>
      <c r="D1593" s="446">
        <v>34.81</v>
      </c>
      <c r="E1593" s="457">
        <v>70.23</v>
      </c>
      <c r="F1593" s="457">
        <v>0</v>
      </c>
      <c r="G1593" s="448">
        <v>70.23</v>
      </c>
    </row>
    <row r="1594" spans="1:7">
      <c r="A1594" s="455" t="s">
        <v>2671</v>
      </c>
      <c r="B1594" s="456">
        <v>1.08</v>
      </c>
      <c r="C1594" s="456">
        <v>0</v>
      </c>
      <c r="D1594" s="446">
        <v>1.08</v>
      </c>
      <c r="E1594" s="457">
        <v>2.16</v>
      </c>
      <c r="F1594" s="457">
        <v>0</v>
      </c>
      <c r="G1594" s="448">
        <v>2.16</v>
      </c>
    </row>
    <row r="1595" spans="1:7">
      <c r="A1595" s="455" t="s">
        <v>2672</v>
      </c>
      <c r="B1595" s="456">
        <v>0</v>
      </c>
      <c r="C1595" s="456">
        <v>0</v>
      </c>
      <c r="D1595" s="446">
        <v>0</v>
      </c>
      <c r="E1595" s="457">
        <v>0</v>
      </c>
      <c r="F1595" s="457">
        <v>0</v>
      </c>
      <c r="G1595" s="448">
        <v>0</v>
      </c>
    </row>
    <row r="1596" spans="1:7">
      <c r="A1596" s="458" t="s">
        <v>1614</v>
      </c>
      <c r="B1596" s="456"/>
      <c r="C1596" s="456"/>
      <c r="D1596" s="456"/>
      <c r="E1596" s="456"/>
      <c r="F1596" s="456"/>
      <c r="G1596" s="456"/>
    </row>
    <row r="1597" spans="1:7">
      <c r="A1597" s="449" t="s">
        <v>2673</v>
      </c>
      <c r="B1597" s="450">
        <v>0</v>
      </c>
      <c r="C1597" s="450">
        <v>28.74</v>
      </c>
      <c r="D1597" s="450">
        <v>28.74</v>
      </c>
      <c r="E1597" s="451">
        <v>0</v>
      </c>
      <c r="F1597" s="451">
        <v>33.36</v>
      </c>
      <c r="G1597" s="452">
        <v>33.36</v>
      </c>
    </row>
    <row r="1598" spans="1:7">
      <c r="A1598" s="455" t="s">
        <v>1609</v>
      </c>
      <c r="B1598" s="456"/>
      <c r="C1598" s="456"/>
      <c r="D1598" s="456"/>
      <c r="E1598" s="456"/>
      <c r="F1598" s="456"/>
      <c r="G1598" s="456"/>
    </row>
    <row r="1599" spans="1:7">
      <c r="A1599" s="458" t="s">
        <v>1614</v>
      </c>
      <c r="B1599" s="456"/>
      <c r="C1599" s="456"/>
      <c r="D1599" s="456"/>
      <c r="E1599" s="456"/>
      <c r="F1599" s="456"/>
      <c r="G1599" s="456"/>
    </row>
    <row r="1600" spans="1:7">
      <c r="A1600" s="455" t="s">
        <v>2674</v>
      </c>
      <c r="B1600" s="456">
        <v>0</v>
      </c>
      <c r="C1600" s="456">
        <v>0</v>
      </c>
      <c r="D1600" s="446">
        <v>0</v>
      </c>
      <c r="E1600" s="457">
        <v>0</v>
      </c>
      <c r="F1600" s="457">
        <v>0</v>
      </c>
      <c r="G1600" s="448">
        <v>0</v>
      </c>
    </row>
    <row r="1601" spans="1:7">
      <c r="A1601" s="455" t="s">
        <v>2675</v>
      </c>
      <c r="B1601" s="456">
        <v>0</v>
      </c>
      <c r="C1601" s="456">
        <v>15.75</v>
      </c>
      <c r="D1601" s="446">
        <v>15.75</v>
      </c>
      <c r="E1601" s="457">
        <v>0</v>
      </c>
      <c r="F1601" s="457">
        <v>17.72</v>
      </c>
      <c r="G1601" s="448">
        <v>17.72</v>
      </c>
    </row>
    <row r="1602" spans="1:7">
      <c r="A1602" s="455" t="s">
        <v>2676</v>
      </c>
      <c r="B1602" s="456">
        <v>0</v>
      </c>
      <c r="C1602" s="456">
        <v>1</v>
      </c>
      <c r="D1602" s="446">
        <v>1</v>
      </c>
      <c r="E1602" s="457">
        <v>0</v>
      </c>
      <c r="F1602" s="457">
        <v>1</v>
      </c>
      <c r="G1602" s="448">
        <v>1</v>
      </c>
    </row>
    <row r="1603" spans="1:7">
      <c r="A1603" s="455" t="s">
        <v>2677</v>
      </c>
      <c r="B1603" s="456">
        <v>0</v>
      </c>
      <c r="C1603" s="456">
        <v>11.59</v>
      </c>
      <c r="D1603" s="446">
        <v>11.59</v>
      </c>
      <c r="E1603" s="457">
        <v>0</v>
      </c>
      <c r="F1603" s="457">
        <v>9.66</v>
      </c>
      <c r="G1603" s="448">
        <v>9.66</v>
      </c>
    </row>
    <row r="1604" spans="1:7">
      <c r="A1604" s="455" t="s">
        <v>2678</v>
      </c>
      <c r="B1604" s="456">
        <v>0</v>
      </c>
      <c r="C1604" s="456">
        <v>0.4</v>
      </c>
      <c r="D1604" s="446">
        <v>0.4</v>
      </c>
      <c r="E1604" s="457">
        <v>0</v>
      </c>
      <c r="F1604" s="457">
        <v>4.9800000000000004</v>
      </c>
      <c r="G1604" s="448">
        <v>4.9800000000000004</v>
      </c>
    </row>
    <row r="1605" spans="1:7">
      <c r="A1605" s="445" t="s">
        <v>2679</v>
      </c>
      <c r="B1605" s="446">
        <v>8.32</v>
      </c>
      <c r="C1605" s="446">
        <v>0.24</v>
      </c>
      <c r="D1605" s="446">
        <v>8.56</v>
      </c>
      <c r="E1605" s="447">
        <v>9.51</v>
      </c>
      <c r="F1605" s="447">
        <v>0.49</v>
      </c>
      <c r="G1605" s="448">
        <v>10</v>
      </c>
    </row>
    <row r="1606" spans="1:7">
      <c r="A1606" s="449" t="s">
        <v>2680</v>
      </c>
      <c r="B1606" s="450">
        <v>1.44</v>
      </c>
      <c r="C1606" s="450">
        <v>0</v>
      </c>
      <c r="D1606" s="450">
        <v>1.44</v>
      </c>
      <c r="E1606" s="451">
        <v>1.66</v>
      </c>
      <c r="F1606" s="451">
        <v>0</v>
      </c>
      <c r="G1606" s="452">
        <v>1.66</v>
      </c>
    </row>
    <row r="1607" spans="1:7">
      <c r="A1607" s="455" t="s">
        <v>1609</v>
      </c>
      <c r="B1607" s="456"/>
      <c r="C1607" s="456"/>
      <c r="D1607" s="456"/>
      <c r="E1607" s="456"/>
      <c r="F1607" s="456"/>
      <c r="G1607" s="456"/>
    </row>
    <row r="1608" spans="1:7">
      <c r="A1608" s="455" t="s">
        <v>2681</v>
      </c>
      <c r="B1608" s="456">
        <v>0.94</v>
      </c>
      <c r="C1608" s="456">
        <v>0</v>
      </c>
      <c r="D1608" s="446">
        <v>0.94</v>
      </c>
      <c r="E1608" s="457">
        <v>1.1599999999999999</v>
      </c>
      <c r="F1608" s="457">
        <v>0</v>
      </c>
      <c r="G1608" s="448">
        <v>1.1599999999999999</v>
      </c>
    </row>
    <row r="1609" spans="1:7">
      <c r="A1609" s="455" t="s">
        <v>2682</v>
      </c>
      <c r="B1609" s="456">
        <v>0.5</v>
      </c>
      <c r="C1609" s="456">
        <v>0</v>
      </c>
      <c r="D1609" s="446">
        <v>0.5</v>
      </c>
      <c r="E1609" s="457">
        <v>0.5</v>
      </c>
      <c r="F1609" s="457">
        <v>0</v>
      </c>
      <c r="G1609" s="448">
        <v>0.5</v>
      </c>
    </row>
    <row r="1610" spans="1:7">
      <c r="A1610" s="458" t="s">
        <v>1614</v>
      </c>
      <c r="B1610" s="456"/>
      <c r="C1610" s="456"/>
      <c r="D1610" s="456"/>
      <c r="E1610" s="456"/>
      <c r="F1610" s="456"/>
      <c r="G1610" s="456"/>
    </row>
    <row r="1611" spans="1:7">
      <c r="A1611" s="449" t="s">
        <v>2683</v>
      </c>
      <c r="B1611" s="450">
        <v>1.5</v>
      </c>
      <c r="C1611" s="450">
        <v>0</v>
      </c>
      <c r="D1611" s="450">
        <v>1.5</v>
      </c>
      <c r="E1611" s="451">
        <v>1.24</v>
      </c>
      <c r="F1611" s="451">
        <v>0</v>
      </c>
      <c r="G1611" s="452">
        <v>1.24</v>
      </c>
    </row>
    <row r="1612" spans="1:7">
      <c r="A1612" s="455" t="s">
        <v>1609</v>
      </c>
      <c r="B1612" s="456"/>
      <c r="C1612" s="456"/>
      <c r="D1612" s="456"/>
      <c r="E1612" s="456"/>
      <c r="F1612" s="456"/>
      <c r="G1612" s="456"/>
    </row>
    <row r="1613" spans="1:7">
      <c r="A1613" s="455" t="s">
        <v>2684</v>
      </c>
      <c r="B1613" s="456">
        <v>1.1299999999999999</v>
      </c>
      <c r="C1613" s="456">
        <v>0</v>
      </c>
      <c r="D1613" s="446">
        <v>1.1299999999999999</v>
      </c>
      <c r="E1613" s="457">
        <v>0.96</v>
      </c>
      <c r="F1613" s="457">
        <v>0</v>
      </c>
      <c r="G1613" s="448">
        <v>0.96</v>
      </c>
    </row>
    <row r="1614" spans="1:7">
      <c r="A1614" s="455" t="s">
        <v>2685</v>
      </c>
      <c r="B1614" s="456">
        <v>0.37</v>
      </c>
      <c r="C1614" s="456">
        <v>0</v>
      </c>
      <c r="D1614" s="446">
        <v>0.37</v>
      </c>
      <c r="E1614" s="457">
        <v>0.28999999999999998</v>
      </c>
      <c r="F1614" s="457">
        <v>0</v>
      </c>
      <c r="G1614" s="448">
        <v>0.28999999999999998</v>
      </c>
    </row>
    <row r="1615" spans="1:7">
      <c r="A1615" s="458" t="s">
        <v>1614</v>
      </c>
      <c r="B1615" s="456"/>
      <c r="C1615" s="456"/>
      <c r="D1615" s="456"/>
      <c r="E1615" s="456"/>
      <c r="F1615" s="456"/>
      <c r="G1615" s="456"/>
    </row>
    <row r="1616" spans="1:7">
      <c r="A1616" s="449" t="s">
        <v>2686</v>
      </c>
      <c r="B1616" s="450">
        <v>1.27</v>
      </c>
      <c r="C1616" s="450">
        <v>0</v>
      </c>
      <c r="D1616" s="450">
        <v>1.27</v>
      </c>
      <c r="E1616" s="451">
        <v>1.05</v>
      </c>
      <c r="F1616" s="451">
        <v>0</v>
      </c>
      <c r="G1616" s="452">
        <v>1.05</v>
      </c>
    </row>
    <row r="1617" spans="1:11">
      <c r="A1617" s="455" t="s">
        <v>1609</v>
      </c>
      <c r="B1617" s="456"/>
      <c r="C1617" s="456"/>
      <c r="D1617" s="456"/>
      <c r="E1617" s="456"/>
      <c r="F1617" s="456"/>
      <c r="G1617" s="456"/>
    </row>
    <row r="1618" spans="1:11">
      <c r="A1618" s="455" t="s">
        <v>2687</v>
      </c>
      <c r="B1618" s="456">
        <v>0.95</v>
      </c>
      <c r="C1618" s="456">
        <v>0</v>
      </c>
      <c r="D1618" s="446">
        <v>0.95</v>
      </c>
      <c r="E1618" s="457">
        <v>0.7</v>
      </c>
      <c r="F1618" s="457">
        <v>0</v>
      </c>
      <c r="G1618" s="448">
        <v>0.7</v>
      </c>
    </row>
    <row r="1619" spans="1:11">
      <c r="A1619" s="455" t="s">
        <v>2688</v>
      </c>
      <c r="B1619" s="456">
        <v>0.32</v>
      </c>
      <c r="C1619" s="456">
        <v>0</v>
      </c>
      <c r="D1619" s="446">
        <v>0.32</v>
      </c>
      <c r="E1619" s="457">
        <v>0.36</v>
      </c>
      <c r="F1619" s="457">
        <v>0</v>
      </c>
      <c r="G1619" s="448">
        <v>0.36</v>
      </c>
    </row>
    <row r="1620" spans="1:11">
      <c r="A1620" s="458" t="s">
        <v>1614</v>
      </c>
      <c r="B1620" s="456"/>
      <c r="C1620" s="456"/>
      <c r="D1620" s="456"/>
      <c r="E1620" s="456"/>
      <c r="F1620" s="456"/>
      <c r="G1620" s="456"/>
    </row>
    <row r="1621" spans="1:11">
      <c r="A1621" s="449" t="s">
        <v>2689</v>
      </c>
      <c r="B1621" s="450">
        <v>4.1100000000000003</v>
      </c>
      <c r="C1621" s="450">
        <v>0.24</v>
      </c>
      <c r="D1621" s="450">
        <v>4.3499999999999996</v>
      </c>
      <c r="E1621" s="451">
        <v>5.54</v>
      </c>
      <c r="F1621" s="451">
        <v>0.49</v>
      </c>
      <c r="G1621" s="452">
        <v>6.04</v>
      </c>
    </row>
    <row r="1622" spans="1:11">
      <c r="A1622" s="482" t="s">
        <v>1609</v>
      </c>
      <c r="B1622" s="473"/>
      <c r="C1622" s="473"/>
      <c r="D1622" s="473"/>
      <c r="E1622" s="473"/>
      <c r="F1622" s="473"/>
      <c r="G1622" s="474"/>
    </row>
    <row r="1623" spans="1:11">
      <c r="A1623" s="482" t="s">
        <v>1866</v>
      </c>
      <c r="B1623" s="473">
        <v>2.84</v>
      </c>
      <c r="C1623" s="473">
        <v>0</v>
      </c>
      <c r="D1623" s="477">
        <v>2.84</v>
      </c>
      <c r="E1623" s="478">
        <v>3.79</v>
      </c>
      <c r="F1623" s="478">
        <v>0</v>
      </c>
      <c r="G1623" s="479">
        <v>3.79</v>
      </c>
    </row>
    <row r="1624" spans="1:11">
      <c r="A1624" s="455" t="s">
        <v>2690</v>
      </c>
      <c r="B1624" s="456">
        <v>0.11</v>
      </c>
      <c r="C1624" s="456">
        <v>0</v>
      </c>
      <c r="D1624" s="446">
        <v>0.11</v>
      </c>
      <c r="E1624" s="457">
        <v>0.1</v>
      </c>
      <c r="F1624" s="457">
        <v>0</v>
      </c>
      <c r="G1624" s="448">
        <v>0.1</v>
      </c>
    </row>
    <row r="1625" spans="1:11">
      <c r="A1625" s="455" t="s">
        <v>2691</v>
      </c>
      <c r="B1625" s="456">
        <v>1.06</v>
      </c>
      <c r="C1625" s="456">
        <v>0</v>
      </c>
      <c r="D1625" s="446">
        <v>1.06</v>
      </c>
      <c r="E1625" s="457">
        <v>1.53</v>
      </c>
      <c r="F1625" s="457">
        <v>0</v>
      </c>
      <c r="G1625" s="448">
        <v>1.53</v>
      </c>
      <c r="K1625" s="500"/>
    </row>
    <row r="1626" spans="1:11">
      <c r="A1626" s="455" t="s">
        <v>2692</v>
      </c>
      <c r="B1626" s="456">
        <v>0.09</v>
      </c>
      <c r="C1626" s="456">
        <v>0</v>
      </c>
      <c r="D1626" s="446">
        <v>0.09</v>
      </c>
      <c r="E1626" s="457">
        <v>0.12</v>
      </c>
      <c r="F1626" s="457">
        <v>0</v>
      </c>
      <c r="G1626" s="448">
        <v>0.12</v>
      </c>
      <c r="K1626" s="514"/>
    </row>
    <row r="1627" spans="1:11">
      <c r="A1627" s="458" t="s">
        <v>1614</v>
      </c>
      <c r="B1627" s="456"/>
      <c r="C1627" s="456"/>
      <c r="D1627" s="456"/>
      <c r="E1627" s="456"/>
      <c r="F1627" s="456"/>
      <c r="G1627" s="456"/>
      <c r="K1627" s="502"/>
    </row>
    <row r="1628" spans="1:11">
      <c r="A1628" s="455" t="s">
        <v>2693</v>
      </c>
      <c r="B1628" s="456">
        <v>0</v>
      </c>
      <c r="C1628" s="456">
        <v>0.24</v>
      </c>
      <c r="D1628" s="446">
        <v>0.24</v>
      </c>
      <c r="E1628" s="457">
        <v>0</v>
      </c>
      <c r="F1628" s="457">
        <v>0.49</v>
      </c>
      <c r="G1628" s="448">
        <v>0.49</v>
      </c>
      <c r="K1628" s="515"/>
    </row>
    <row r="1629" spans="1:11">
      <c r="A1629" s="449" t="s">
        <v>2694</v>
      </c>
      <c r="B1629" s="450">
        <v>0</v>
      </c>
      <c r="C1629" s="450">
        <v>0</v>
      </c>
      <c r="D1629" s="450">
        <v>0</v>
      </c>
      <c r="E1629" s="451">
        <v>0</v>
      </c>
      <c r="F1629" s="451">
        <v>0</v>
      </c>
      <c r="G1629" s="452">
        <v>0</v>
      </c>
      <c r="K1629" s="516"/>
    </row>
    <row r="1630" spans="1:11">
      <c r="A1630" s="455" t="s">
        <v>1609</v>
      </c>
      <c r="B1630" s="456"/>
      <c r="C1630" s="456"/>
      <c r="D1630" s="456"/>
      <c r="E1630" s="456"/>
      <c r="F1630" s="456"/>
      <c r="G1630" s="456"/>
      <c r="K1630" s="515"/>
    </row>
    <row r="1631" spans="1:11">
      <c r="A1631" s="455" t="s">
        <v>1866</v>
      </c>
      <c r="B1631" s="456">
        <v>0</v>
      </c>
      <c r="C1631" s="456">
        <v>0</v>
      </c>
      <c r="D1631" s="446">
        <v>0</v>
      </c>
      <c r="E1631" s="457">
        <v>0</v>
      </c>
      <c r="F1631" s="457">
        <v>0</v>
      </c>
      <c r="G1631" s="448">
        <v>0</v>
      </c>
      <c r="K1631" s="501"/>
    </row>
    <row r="1632" spans="1:11">
      <c r="A1632" s="455" t="s">
        <v>2695</v>
      </c>
      <c r="B1632" s="456">
        <v>0</v>
      </c>
      <c r="C1632" s="456">
        <v>0</v>
      </c>
      <c r="D1632" s="446">
        <v>0</v>
      </c>
      <c r="E1632" s="457">
        <v>0</v>
      </c>
      <c r="F1632" s="457">
        <v>0</v>
      </c>
      <c r="G1632" s="448">
        <v>0</v>
      </c>
      <c r="K1632" s="464"/>
    </row>
    <row r="1633" spans="1:7">
      <c r="A1633" s="455" t="s">
        <v>2696</v>
      </c>
      <c r="B1633" s="456">
        <v>0</v>
      </c>
      <c r="C1633" s="456">
        <v>0</v>
      </c>
      <c r="D1633" s="446">
        <v>0</v>
      </c>
      <c r="E1633" s="457">
        <v>0</v>
      </c>
      <c r="F1633" s="457">
        <v>0</v>
      </c>
      <c r="G1633" s="448">
        <v>0</v>
      </c>
    </row>
    <row r="1634" spans="1:7">
      <c r="A1634" s="455" t="s">
        <v>2690</v>
      </c>
      <c r="B1634" s="456">
        <v>0</v>
      </c>
      <c r="C1634" s="456">
        <v>0</v>
      </c>
      <c r="D1634" s="446">
        <v>0</v>
      </c>
      <c r="E1634" s="457">
        <v>0</v>
      </c>
      <c r="F1634" s="457">
        <v>0</v>
      </c>
      <c r="G1634" s="448">
        <v>0</v>
      </c>
    </row>
    <row r="1635" spans="1:7">
      <c r="A1635" s="458" t="s">
        <v>1614</v>
      </c>
      <c r="B1635" s="456"/>
      <c r="C1635" s="456"/>
      <c r="D1635" s="456"/>
      <c r="E1635" s="456"/>
      <c r="F1635" s="456"/>
      <c r="G1635" s="456"/>
    </row>
    <row r="1636" spans="1:7">
      <c r="A1636" s="455" t="s">
        <v>2693</v>
      </c>
      <c r="B1636" s="456">
        <v>0</v>
      </c>
      <c r="C1636" s="456">
        <v>0</v>
      </c>
      <c r="D1636" s="446">
        <v>0</v>
      </c>
      <c r="E1636" s="457">
        <v>0</v>
      </c>
      <c r="F1636" s="457">
        <v>0</v>
      </c>
      <c r="G1636" s="448">
        <v>0</v>
      </c>
    </row>
    <row r="1637" spans="1:7">
      <c r="A1637" s="445" t="s">
        <v>2697</v>
      </c>
      <c r="B1637" s="446">
        <v>3.7</v>
      </c>
      <c r="C1637" s="446">
        <v>5.34</v>
      </c>
      <c r="D1637" s="446">
        <v>9.0500000000000007</v>
      </c>
      <c r="E1637" s="447">
        <v>8.98</v>
      </c>
      <c r="F1637" s="447">
        <v>10.34</v>
      </c>
      <c r="G1637" s="448">
        <v>19.329999999999998</v>
      </c>
    </row>
    <row r="1638" spans="1:7">
      <c r="A1638" s="449" t="s">
        <v>2698</v>
      </c>
      <c r="B1638" s="450">
        <v>3.7</v>
      </c>
      <c r="C1638" s="450">
        <v>5.34</v>
      </c>
      <c r="D1638" s="450">
        <v>9.0500000000000007</v>
      </c>
      <c r="E1638" s="451">
        <v>8.98</v>
      </c>
      <c r="F1638" s="451">
        <v>10.34</v>
      </c>
      <c r="G1638" s="452">
        <v>19.329999999999998</v>
      </c>
    </row>
    <row r="1639" spans="1:7">
      <c r="A1639" s="455" t="s">
        <v>1609</v>
      </c>
      <c r="B1639" s="456"/>
      <c r="C1639" s="456"/>
      <c r="D1639" s="456"/>
      <c r="E1639" s="456"/>
      <c r="F1639" s="456"/>
      <c r="G1639" s="456"/>
    </row>
    <row r="1640" spans="1:7">
      <c r="A1640" s="455" t="s">
        <v>2699</v>
      </c>
      <c r="B1640" s="456">
        <v>0.15</v>
      </c>
      <c r="C1640" s="456">
        <v>0</v>
      </c>
      <c r="D1640" s="446">
        <v>0.15</v>
      </c>
      <c r="E1640" s="457">
        <v>0.23</v>
      </c>
      <c r="F1640" s="457">
        <v>0</v>
      </c>
      <c r="G1640" s="448">
        <v>0.23</v>
      </c>
    </row>
    <row r="1641" spans="1:7">
      <c r="A1641" s="455" t="s">
        <v>2700</v>
      </c>
      <c r="B1641" s="456">
        <v>1.77</v>
      </c>
      <c r="C1641" s="456">
        <v>0</v>
      </c>
      <c r="D1641" s="446">
        <v>1.77</v>
      </c>
      <c r="E1641" s="457">
        <v>3.65</v>
      </c>
      <c r="F1641" s="457">
        <v>0</v>
      </c>
      <c r="G1641" s="448">
        <v>3.65</v>
      </c>
    </row>
    <row r="1642" spans="1:7">
      <c r="A1642" s="455" t="s">
        <v>2701</v>
      </c>
      <c r="B1642" s="456">
        <v>1.1499999999999999</v>
      </c>
      <c r="C1642" s="456">
        <v>0</v>
      </c>
      <c r="D1642" s="446">
        <v>1.1499999999999999</v>
      </c>
      <c r="E1642" s="457">
        <v>4.54</v>
      </c>
      <c r="F1642" s="457">
        <v>0</v>
      </c>
      <c r="G1642" s="448">
        <v>4.54</v>
      </c>
    </row>
    <row r="1643" spans="1:7">
      <c r="A1643" s="455" t="s">
        <v>2702</v>
      </c>
      <c r="B1643" s="456">
        <v>0.63</v>
      </c>
      <c r="C1643" s="456">
        <v>0</v>
      </c>
      <c r="D1643" s="446">
        <v>0.63</v>
      </c>
      <c r="E1643" s="457">
        <v>0.56000000000000005</v>
      </c>
      <c r="F1643" s="457">
        <v>0</v>
      </c>
      <c r="G1643" s="448">
        <v>0.56000000000000005</v>
      </c>
    </row>
    <row r="1644" spans="1:7">
      <c r="A1644" s="458" t="s">
        <v>1614</v>
      </c>
      <c r="B1644" s="456"/>
      <c r="C1644" s="456"/>
      <c r="D1644" s="456"/>
      <c r="E1644" s="456"/>
      <c r="F1644" s="456"/>
      <c r="G1644" s="456"/>
    </row>
    <row r="1645" spans="1:7">
      <c r="A1645" s="455" t="s">
        <v>2703</v>
      </c>
      <c r="B1645" s="456">
        <v>0</v>
      </c>
      <c r="C1645" s="456">
        <v>5.34</v>
      </c>
      <c r="D1645" s="446">
        <v>5.34</v>
      </c>
      <c r="E1645" s="457">
        <v>0</v>
      </c>
      <c r="F1645" s="457">
        <v>10.34</v>
      </c>
      <c r="G1645" s="448">
        <v>10.34</v>
      </c>
    </row>
    <row r="1646" spans="1:7">
      <c r="A1646" s="445" t="s">
        <v>2704</v>
      </c>
      <c r="B1646" s="446">
        <v>56.88</v>
      </c>
      <c r="C1646" s="446">
        <v>27.34</v>
      </c>
      <c r="D1646" s="446">
        <v>84.23</v>
      </c>
      <c r="E1646" s="447">
        <v>42.65</v>
      </c>
      <c r="F1646" s="447">
        <v>10.35</v>
      </c>
      <c r="G1646" s="448">
        <v>53</v>
      </c>
    </row>
    <row r="1647" spans="1:7">
      <c r="A1647" s="449" t="s">
        <v>2705</v>
      </c>
      <c r="B1647" s="450">
        <v>39.14</v>
      </c>
      <c r="C1647" s="450">
        <v>27.34</v>
      </c>
      <c r="D1647" s="450">
        <v>66.48</v>
      </c>
      <c r="E1647" s="451">
        <v>0</v>
      </c>
      <c r="F1647" s="451">
        <v>0</v>
      </c>
      <c r="G1647" s="452">
        <v>0</v>
      </c>
    </row>
    <row r="1648" spans="1:7">
      <c r="A1648" s="455" t="s">
        <v>1609</v>
      </c>
      <c r="B1648" s="456"/>
      <c r="C1648" s="456"/>
      <c r="D1648" s="456"/>
      <c r="E1648" s="456"/>
      <c r="F1648" s="456"/>
      <c r="G1648" s="456"/>
    </row>
    <row r="1649" spans="1:7">
      <c r="A1649" s="455" t="s">
        <v>2706</v>
      </c>
      <c r="B1649" s="456">
        <v>0.15</v>
      </c>
      <c r="C1649" s="456">
        <v>0</v>
      </c>
      <c r="D1649" s="446">
        <v>0.15</v>
      </c>
      <c r="E1649" s="457">
        <v>0</v>
      </c>
      <c r="F1649" s="457">
        <v>0</v>
      </c>
      <c r="G1649" s="448">
        <v>0</v>
      </c>
    </row>
    <row r="1650" spans="1:7">
      <c r="A1650" s="455" t="s">
        <v>2707</v>
      </c>
      <c r="B1650" s="456">
        <v>9.49</v>
      </c>
      <c r="C1650" s="456">
        <v>0</v>
      </c>
      <c r="D1650" s="446">
        <v>9.49</v>
      </c>
      <c r="E1650" s="457">
        <v>0</v>
      </c>
      <c r="F1650" s="457">
        <v>0</v>
      </c>
      <c r="G1650" s="448">
        <v>0</v>
      </c>
    </row>
    <row r="1651" spans="1:7">
      <c r="A1651" s="455" t="s">
        <v>2708</v>
      </c>
      <c r="B1651" s="456">
        <v>27.95</v>
      </c>
      <c r="C1651" s="456">
        <v>0</v>
      </c>
      <c r="D1651" s="446">
        <v>27.95</v>
      </c>
      <c r="E1651" s="457">
        <v>0</v>
      </c>
      <c r="F1651" s="457">
        <v>0</v>
      </c>
      <c r="G1651" s="448">
        <v>0</v>
      </c>
    </row>
    <row r="1652" spans="1:7">
      <c r="A1652" s="455" t="s">
        <v>2709</v>
      </c>
      <c r="B1652" s="456">
        <v>0.22</v>
      </c>
      <c r="C1652" s="456">
        <v>0</v>
      </c>
      <c r="D1652" s="446">
        <v>0.22</v>
      </c>
      <c r="E1652" s="457">
        <v>0</v>
      </c>
      <c r="F1652" s="457">
        <v>0</v>
      </c>
      <c r="G1652" s="448">
        <v>0</v>
      </c>
    </row>
    <row r="1653" spans="1:7">
      <c r="A1653" s="455" t="s">
        <v>2710</v>
      </c>
      <c r="B1653" s="456">
        <v>1.2</v>
      </c>
      <c r="C1653" s="456">
        <v>0</v>
      </c>
      <c r="D1653" s="446">
        <v>1.2</v>
      </c>
      <c r="E1653" s="457">
        <v>0</v>
      </c>
      <c r="F1653" s="457">
        <v>0</v>
      </c>
      <c r="G1653" s="448">
        <v>0</v>
      </c>
    </row>
    <row r="1654" spans="1:7">
      <c r="A1654" s="455" t="s">
        <v>2711</v>
      </c>
      <c r="B1654" s="456">
        <v>0.15</v>
      </c>
      <c r="C1654" s="456">
        <v>0</v>
      </c>
      <c r="D1654" s="446">
        <v>0.15</v>
      </c>
      <c r="E1654" s="457">
        <v>0</v>
      </c>
      <c r="F1654" s="457">
        <v>0</v>
      </c>
      <c r="G1654" s="448">
        <v>0</v>
      </c>
    </row>
    <row r="1655" spans="1:7">
      <c r="A1655" s="458" t="s">
        <v>1614</v>
      </c>
      <c r="B1655" s="456"/>
      <c r="C1655" s="456"/>
      <c r="D1655" s="456"/>
      <c r="E1655" s="456"/>
      <c r="F1655" s="456"/>
      <c r="G1655" s="456"/>
    </row>
    <row r="1656" spans="1:7">
      <c r="A1656" s="455" t="s">
        <v>2712</v>
      </c>
      <c r="B1656" s="456">
        <v>0</v>
      </c>
      <c r="C1656" s="456">
        <v>27.34</v>
      </c>
      <c r="D1656" s="446">
        <v>27.34</v>
      </c>
      <c r="E1656" s="457">
        <v>0</v>
      </c>
      <c r="F1656" s="457">
        <v>0</v>
      </c>
      <c r="G1656" s="448">
        <v>0</v>
      </c>
    </row>
    <row r="1657" spans="1:7">
      <c r="A1657" s="449" t="s">
        <v>2713</v>
      </c>
      <c r="B1657" s="450">
        <v>14.97</v>
      </c>
      <c r="C1657" s="450">
        <v>0</v>
      </c>
      <c r="D1657" s="450">
        <v>14.97</v>
      </c>
      <c r="E1657" s="451">
        <v>21.98</v>
      </c>
      <c r="F1657" s="451">
        <v>0</v>
      </c>
      <c r="G1657" s="452">
        <v>21.98</v>
      </c>
    </row>
    <row r="1658" spans="1:7">
      <c r="A1658" s="455" t="s">
        <v>1609</v>
      </c>
      <c r="B1658" s="456"/>
      <c r="C1658" s="456"/>
      <c r="D1658" s="456"/>
      <c r="E1658" s="456"/>
      <c r="F1658" s="456"/>
      <c r="G1658" s="456"/>
    </row>
    <row r="1659" spans="1:7">
      <c r="A1659" s="455" t="s">
        <v>2714</v>
      </c>
      <c r="B1659" s="456">
        <v>0</v>
      </c>
      <c r="C1659" s="456">
        <v>0</v>
      </c>
      <c r="D1659" s="446">
        <v>0</v>
      </c>
      <c r="E1659" s="457">
        <v>19.09</v>
      </c>
      <c r="F1659" s="457">
        <v>0</v>
      </c>
      <c r="G1659" s="448">
        <v>19.09</v>
      </c>
    </row>
    <row r="1660" spans="1:7">
      <c r="A1660" s="455" t="s">
        <v>2715</v>
      </c>
      <c r="B1660" s="456">
        <v>0</v>
      </c>
      <c r="C1660" s="456">
        <v>0</v>
      </c>
      <c r="D1660" s="446">
        <v>0</v>
      </c>
      <c r="E1660" s="457">
        <v>2.88</v>
      </c>
      <c r="F1660" s="457">
        <v>0</v>
      </c>
      <c r="G1660" s="448">
        <v>2.88</v>
      </c>
    </row>
    <row r="1661" spans="1:7">
      <c r="A1661" s="455" t="s">
        <v>2716</v>
      </c>
      <c r="B1661" s="456">
        <v>14.97</v>
      </c>
      <c r="C1661" s="456">
        <v>0</v>
      </c>
      <c r="D1661" s="446">
        <v>14.97</v>
      </c>
      <c r="E1661" s="457">
        <v>0</v>
      </c>
      <c r="F1661" s="457">
        <v>0</v>
      </c>
      <c r="G1661" s="448">
        <v>0</v>
      </c>
    </row>
    <row r="1662" spans="1:7">
      <c r="A1662" s="458" t="s">
        <v>1614</v>
      </c>
      <c r="B1662" s="456"/>
      <c r="C1662" s="456"/>
      <c r="D1662" s="456"/>
      <c r="E1662" s="456"/>
      <c r="F1662" s="456"/>
      <c r="G1662" s="456"/>
    </row>
    <row r="1663" spans="1:7">
      <c r="A1663" s="449" t="s">
        <v>2717</v>
      </c>
      <c r="B1663" s="450">
        <v>2.78</v>
      </c>
      <c r="C1663" s="450">
        <v>0</v>
      </c>
      <c r="D1663" s="450">
        <v>2.78</v>
      </c>
      <c r="E1663" s="451">
        <v>0</v>
      </c>
      <c r="F1663" s="451">
        <v>0</v>
      </c>
      <c r="G1663" s="452">
        <v>0</v>
      </c>
    </row>
    <row r="1664" spans="1:7">
      <c r="A1664" s="455" t="s">
        <v>1609</v>
      </c>
      <c r="B1664" s="456"/>
      <c r="C1664" s="456"/>
      <c r="D1664" s="456"/>
      <c r="E1664" s="456"/>
      <c r="F1664" s="456"/>
      <c r="G1664" s="456"/>
    </row>
    <row r="1665" spans="1:19">
      <c r="A1665" s="455" t="s">
        <v>2718</v>
      </c>
      <c r="B1665" s="456">
        <v>2.78</v>
      </c>
      <c r="C1665" s="456">
        <v>0</v>
      </c>
      <c r="D1665" s="446">
        <v>2.78</v>
      </c>
      <c r="E1665" s="457">
        <v>0</v>
      </c>
      <c r="F1665" s="457">
        <v>0</v>
      </c>
      <c r="G1665" s="448">
        <v>0</v>
      </c>
    </row>
    <row r="1666" spans="1:19">
      <c r="A1666" s="458" t="s">
        <v>1614</v>
      </c>
      <c r="B1666" s="456"/>
      <c r="C1666" s="456"/>
      <c r="D1666" s="456"/>
      <c r="E1666" s="456"/>
      <c r="F1666" s="456"/>
      <c r="G1666" s="456"/>
    </row>
    <row r="1667" spans="1:19" s="503" customFormat="1">
      <c r="A1667" s="493" t="s">
        <v>1659</v>
      </c>
      <c r="B1667" s="494">
        <v>0</v>
      </c>
      <c r="C1667" s="494">
        <v>0</v>
      </c>
      <c r="D1667" s="494">
        <v>0</v>
      </c>
      <c r="E1667" s="495">
        <v>20.68</v>
      </c>
      <c r="F1667" s="495">
        <v>10.35</v>
      </c>
      <c r="G1667" s="496">
        <v>31.03</v>
      </c>
    </row>
    <row r="1668" spans="1:19" s="503" customFormat="1">
      <c r="A1668" s="476" t="s">
        <v>1609</v>
      </c>
      <c r="B1668" s="474"/>
      <c r="C1668" s="474"/>
      <c r="D1668" s="474"/>
      <c r="E1668" s="474"/>
      <c r="F1668" s="474"/>
      <c r="G1668" s="474"/>
    </row>
    <row r="1669" spans="1:19">
      <c r="A1669" s="453" t="s">
        <v>2719</v>
      </c>
      <c r="B1669" s="494">
        <v>0</v>
      </c>
      <c r="C1669" s="494">
        <v>0</v>
      </c>
      <c r="D1669" s="494">
        <v>0</v>
      </c>
      <c r="E1669" s="495">
        <v>20.68</v>
      </c>
      <c r="F1669" s="495">
        <v>0</v>
      </c>
      <c r="G1669" s="496">
        <v>20.68</v>
      </c>
    </row>
    <row r="1670" spans="1:19">
      <c r="A1670" s="483" t="s">
        <v>1614</v>
      </c>
    </row>
    <row r="1671" spans="1:19">
      <c r="A1671" s="455" t="s">
        <v>2712</v>
      </c>
      <c r="B1671" s="456">
        <v>0</v>
      </c>
      <c r="C1671" s="456">
        <v>0</v>
      </c>
      <c r="D1671" s="446">
        <v>0</v>
      </c>
      <c r="E1671" s="457">
        <v>0</v>
      </c>
      <c r="F1671" s="457">
        <v>10.35</v>
      </c>
      <c r="G1671" s="448">
        <v>10.35</v>
      </c>
    </row>
    <row r="1672" spans="1:19" ht="13.5" thickBot="1">
      <c r="A1672" s="441" t="s">
        <v>2720</v>
      </c>
      <c r="B1672" s="442">
        <v>696.31</v>
      </c>
      <c r="C1672" s="442">
        <v>234.93</v>
      </c>
      <c r="D1672" s="442">
        <v>931.24</v>
      </c>
      <c r="E1672" s="443">
        <v>796.28</v>
      </c>
      <c r="F1672" s="443">
        <v>248.35</v>
      </c>
      <c r="G1672" s="444">
        <v>1044.6300000000001</v>
      </c>
    </row>
    <row r="1673" spans="1:19">
      <c r="A1673" s="445" t="s">
        <v>2721</v>
      </c>
      <c r="B1673" s="446">
        <v>64.36</v>
      </c>
      <c r="C1673" s="446">
        <v>55.87</v>
      </c>
      <c r="D1673" s="446">
        <v>120.22</v>
      </c>
      <c r="E1673" s="447">
        <v>77.27</v>
      </c>
      <c r="F1673" s="447">
        <v>54.26</v>
      </c>
      <c r="G1673" s="448">
        <v>131.53</v>
      </c>
    </row>
    <row r="1674" spans="1:19">
      <c r="A1674" s="449" t="s">
        <v>2722</v>
      </c>
      <c r="B1674" s="450">
        <v>12.54</v>
      </c>
      <c r="C1674" s="450">
        <v>0.36</v>
      </c>
      <c r="D1674" s="450">
        <v>12.9</v>
      </c>
      <c r="E1674" s="451">
        <v>15.72</v>
      </c>
      <c r="F1674" s="451">
        <v>0.76</v>
      </c>
      <c r="G1674" s="452">
        <v>16.48</v>
      </c>
    </row>
    <row r="1675" spans="1:19">
      <c r="A1675" s="453" t="s">
        <v>1609</v>
      </c>
    </row>
    <row r="1676" spans="1:19">
      <c r="A1676" s="453" t="s">
        <v>2723</v>
      </c>
      <c r="B1676" s="456">
        <v>2.0099999999999998</v>
      </c>
      <c r="C1676" s="456">
        <v>0</v>
      </c>
      <c r="D1676" s="446">
        <v>2.0099999999999998</v>
      </c>
      <c r="E1676" s="457">
        <v>1.81</v>
      </c>
      <c r="F1676" s="457">
        <v>0</v>
      </c>
      <c r="G1676" s="448">
        <v>1.81</v>
      </c>
    </row>
    <row r="1677" spans="1:19">
      <c r="A1677" s="453" t="s">
        <v>2724</v>
      </c>
      <c r="B1677" s="456">
        <v>0.17</v>
      </c>
      <c r="C1677" s="456">
        <v>0</v>
      </c>
      <c r="D1677" s="446">
        <v>0.17</v>
      </c>
      <c r="E1677" s="457">
        <v>0.15</v>
      </c>
      <c r="F1677" s="457">
        <v>0</v>
      </c>
      <c r="G1677" s="448">
        <v>0.15</v>
      </c>
    </row>
    <row r="1678" spans="1:19">
      <c r="A1678" s="453" t="s">
        <v>2725</v>
      </c>
      <c r="B1678" s="456">
        <v>3.25</v>
      </c>
      <c r="C1678" s="456">
        <v>0</v>
      </c>
      <c r="D1678" s="446">
        <v>3.25</v>
      </c>
      <c r="E1678" s="457">
        <v>2.84</v>
      </c>
      <c r="F1678" s="457">
        <v>0</v>
      </c>
      <c r="G1678" s="448">
        <v>2.84</v>
      </c>
    </row>
    <row r="1679" spans="1:19">
      <c r="A1679" s="453" t="s">
        <v>2726</v>
      </c>
      <c r="B1679" s="456">
        <v>3.66</v>
      </c>
      <c r="C1679" s="456">
        <v>0</v>
      </c>
      <c r="D1679" s="446">
        <v>3.66</v>
      </c>
      <c r="E1679" s="457">
        <v>7.8</v>
      </c>
      <c r="F1679" s="457">
        <v>0</v>
      </c>
      <c r="G1679" s="448">
        <v>7.8</v>
      </c>
      <c r="M1679" s="460"/>
      <c r="N1679" s="460"/>
      <c r="O1679" s="460"/>
      <c r="P1679" s="460"/>
      <c r="Q1679" s="460"/>
      <c r="R1679" s="460"/>
      <c r="S1679" s="460"/>
    </row>
    <row r="1680" spans="1:19">
      <c r="A1680" s="453" t="s">
        <v>2727</v>
      </c>
      <c r="B1680" s="456">
        <v>0.76</v>
      </c>
      <c r="C1680" s="456">
        <v>0</v>
      </c>
      <c r="D1680" s="446">
        <v>0.76</v>
      </c>
      <c r="E1680" s="457">
        <v>0.7</v>
      </c>
      <c r="F1680" s="457">
        <v>0</v>
      </c>
      <c r="G1680" s="448">
        <v>0.7</v>
      </c>
      <c r="M1680" s="460"/>
      <c r="N1680" s="460"/>
      <c r="O1680" s="460"/>
      <c r="P1680" s="460"/>
      <c r="Q1680" s="460"/>
      <c r="R1680" s="460"/>
      <c r="S1680" s="460"/>
    </row>
    <row r="1681" spans="1:19">
      <c r="A1681" s="453" t="s">
        <v>2728</v>
      </c>
      <c r="B1681" s="456">
        <v>0.4</v>
      </c>
      <c r="C1681" s="456">
        <v>0</v>
      </c>
      <c r="D1681" s="446">
        <v>0.4</v>
      </c>
      <c r="E1681" s="457">
        <v>0.37</v>
      </c>
      <c r="F1681" s="457">
        <v>0</v>
      </c>
      <c r="G1681" s="448">
        <v>0.37</v>
      </c>
      <c r="M1681" s="462"/>
      <c r="N1681" s="462"/>
      <c r="O1681" s="462"/>
      <c r="P1681" s="462"/>
      <c r="Q1681" s="462"/>
      <c r="R1681" s="462"/>
      <c r="S1681" s="462"/>
    </row>
    <row r="1682" spans="1:19">
      <c r="A1682" s="453" t="s">
        <v>2729</v>
      </c>
      <c r="B1682" s="456">
        <v>2.2999999999999998</v>
      </c>
      <c r="C1682" s="456">
        <v>0</v>
      </c>
      <c r="D1682" s="446">
        <v>2.2999999999999998</v>
      </c>
      <c r="E1682" s="457">
        <v>2.06</v>
      </c>
      <c r="F1682" s="457">
        <v>0</v>
      </c>
      <c r="G1682" s="448">
        <v>2.06</v>
      </c>
    </row>
    <row r="1683" spans="1:19">
      <c r="A1683" s="483" t="s">
        <v>1614</v>
      </c>
    </row>
    <row r="1684" spans="1:19">
      <c r="A1684" s="453" t="s">
        <v>2730</v>
      </c>
      <c r="B1684" s="456">
        <v>0</v>
      </c>
      <c r="C1684" s="456">
        <v>0</v>
      </c>
      <c r="D1684" s="446">
        <v>0</v>
      </c>
      <c r="E1684" s="457">
        <v>0</v>
      </c>
      <c r="F1684" s="457">
        <v>0</v>
      </c>
      <c r="G1684" s="448">
        <v>0</v>
      </c>
    </row>
    <row r="1685" spans="1:19">
      <c r="A1685" s="453" t="s">
        <v>2731</v>
      </c>
      <c r="B1685" s="456">
        <v>0</v>
      </c>
      <c r="C1685" s="456">
        <v>0.36</v>
      </c>
      <c r="D1685" s="446">
        <v>0.36</v>
      </c>
      <c r="E1685" s="457">
        <v>0</v>
      </c>
      <c r="F1685" s="457">
        <v>0.76</v>
      </c>
      <c r="G1685" s="448">
        <v>0.76</v>
      </c>
    </row>
    <row r="1686" spans="1:19">
      <c r="A1686" s="500" t="s">
        <v>2732</v>
      </c>
      <c r="B1686" s="459">
        <v>6.1</v>
      </c>
      <c r="C1686" s="459">
        <v>5.8</v>
      </c>
      <c r="D1686" s="459">
        <v>11.9</v>
      </c>
      <c r="E1686" s="517">
        <v>5.49</v>
      </c>
      <c r="F1686" s="517">
        <v>6.69</v>
      </c>
      <c r="G1686" s="518">
        <v>12.18</v>
      </c>
    </row>
    <row r="1687" spans="1:19">
      <c r="A1687" s="453" t="s">
        <v>1609</v>
      </c>
    </row>
    <row r="1688" spans="1:19">
      <c r="A1688" s="497" t="s">
        <v>2733</v>
      </c>
      <c r="B1688" s="456">
        <v>4.74</v>
      </c>
      <c r="C1688" s="456">
        <v>0</v>
      </c>
      <c r="D1688" s="446">
        <v>4.74</v>
      </c>
      <c r="E1688" s="457">
        <v>4.2699999999999996</v>
      </c>
      <c r="F1688" s="457">
        <v>0</v>
      </c>
      <c r="G1688" s="448">
        <v>4.2699999999999996</v>
      </c>
    </row>
    <row r="1689" spans="1:19">
      <c r="A1689" s="497" t="s">
        <v>2734</v>
      </c>
      <c r="B1689" s="456">
        <v>1.36</v>
      </c>
      <c r="C1689" s="456">
        <v>0</v>
      </c>
      <c r="D1689" s="446">
        <v>1.36</v>
      </c>
      <c r="E1689" s="457">
        <v>1.22</v>
      </c>
      <c r="F1689" s="457">
        <v>0</v>
      </c>
      <c r="G1689" s="448">
        <v>1.22</v>
      </c>
    </row>
    <row r="1690" spans="1:19">
      <c r="A1690" s="483" t="s">
        <v>1614</v>
      </c>
      <c r="B1690" s="519"/>
      <c r="C1690" s="519"/>
      <c r="D1690" s="520"/>
      <c r="G1690" s="521"/>
    </row>
    <row r="1691" spans="1:19">
      <c r="A1691" s="453" t="s">
        <v>2735</v>
      </c>
      <c r="B1691" s="456">
        <v>0</v>
      </c>
      <c r="C1691" s="456">
        <v>5.53</v>
      </c>
      <c r="D1691" s="446">
        <v>5.53</v>
      </c>
      <c r="E1691" s="457">
        <v>0</v>
      </c>
      <c r="F1691" s="457">
        <v>6.42</v>
      </c>
      <c r="G1691" s="448">
        <v>6.42</v>
      </c>
    </row>
    <row r="1692" spans="1:19">
      <c r="A1692" s="453" t="s">
        <v>2736</v>
      </c>
      <c r="B1692" s="456">
        <v>0</v>
      </c>
      <c r="C1692" s="456">
        <v>0.27</v>
      </c>
      <c r="D1692" s="446">
        <v>0.27</v>
      </c>
      <c r="E1692" s="457">
        <v>0</v>
      </c>
      <c r="F1692" s="457">
        <v>0.27</v>
      </c>
      <c r="G1692" s="448">
        <v>0.27</v>
      </c>
    </row>
    <row r="1693" spans="1:19">
      <c r="A1693" s="453" t="s">
        <v>2737</v>
      </c>
      <c r="B1693" s="456">
        <v>0</v>
      </c>
      <c r="C1693" s="456">
        <v>0</v>
      </c>
      <c r="D1693" s="446">
        <v>0</v>
      </c>
      <c r="E1693" s="457">
        <v>0</v>
      </c>
      <c r="F1693" s="457">
        <v>0</v>
      </c>
      <c r="G1693" s="448">
        <v>0</v>
      </c>
    </row>
    <row r="1694" spans="1:19">
      <c r="A1694" s="500" t="s">
        <v>2738</v>
      </c>
      <c r="B1694" s="522">
        <v>40.049999999999997</v>
      </c>
      <c r="C1694" s="522">
        <v>45.44</v>
      </c>
      <c r="D1694" s="522">
        <v>85.49</v>
      </c>
      <c r="E1694" s="432">
        <v>48.79</v>
      </c>
      <c r="F1694" s="432">
        <v>44.63</v>
      </c>
      <c r="G1694" s="432">
        <v>93.42</v>
      </c>
    </row>
    <row r="1695" spans="1:19">
      <c r="A1695" s="453" t="s">
        <v>1609</v>
      </c>
    </row>
    <row r="1696" spans="1:19">
      <c r="A1696" s="453" t="s">
        <v>2739</v>
      </c>
      <c r="B1696" s="456">
        <v>0.75</v>
      </c>
      <c r="C1696" s="456">
        <v>0</v>
      </c>
      <c r="D1696" s="446">
        <v>0.75</v>
      </c>
      <c r="E1696" s="457">
        <v>2.0099999999999998</v>
      </c>
      <c r="F1696" s="457">
        <v>0</v>
      </c>
      <c r="G1696" s="448">
        <v>2.0099999999999998</v>
      </c>
      <c r="H1696" s="460"/>
      <c r="I1696" s="460"/>
      <c r="J1696" s="460"/>
      <c r="K1696" s="460"/>
      <c r="L1696" s="460"/>
    </row>
    <row r="1697" spans="1:17">
      <c r="A1697" s="453" t="s">
        <v>2740</v>
      </c>
      <c r="B1697" s="456">
        <v>34.83</v>
      </c>
      <c r="C1697" s="456">
        <v>0</v>
      </c>
      <c r="D1697" s="446">
        <v>34.83</v>
      </c>
      <c r="E1697" s="457">
        <v>39.090000000000003</v>
      </c>
      <c r="F1697" s="457">
        <v>0</v>
      </c>
      <c r="G1697" s="448">
        <v>39.090000000000003</v>
      </c>
      <c r="H1697" s="460"/>
      <c r="I1697" s="460"/>
      <c r="J1697" s="460"/>
      <c r="K1697" s="460"/>
      <c r="L1697" s="460"/>
    </row>
    <row r="1698" spans="1:17">
      <c r="A1698" s="453" t="s">
        <v>2741</v>
      </c>
      <c r="B1698" s="456">
        <v>3.11</v>
      </c>
      <c r="C1698" s="456">
        <v>0</v>
      </c>
      <c r="D1698" s="446">
        <v>3.11</v>
      </c>
      <c r="E1698" s="457">
        <v>2.66</v>
      </c>
      <c r="F1698" s="457">
        <v>0</v>
      </c>
      <c r="G1698" s="448">
        <v>2.66</v>
      </c>
      <c r="H1698" s="462"/>
      <c r="I1698" s="462"/>
      <c r="J1698" s="462"/>
      <c r="K1698" s="462"/>
      <c r="L1698" s="462"/>
    </row>
    <row r="1699" spans="1:17">
      <c r="A1699" s="453" t="s">
        <v>2742</v>
      </c>
      <c r="B1699" s="456">
        <v>0.91</v>
      </c>
      <c r="C1699" s="456">
        <v>0</v>
      </c>
      <c r="D1699" s="446">
        <v>0.91</v>
      </c>
      <c r="E1699" s="457">
        <v>4.63</v>
      </c>
      <c r="F1699" s="457">
        <v>0</v>
      </c>
      <c r="G1699" s="448">
        <v>4.63</v>
      </c>
    </row>
    <row r="1700" spans="1:17">
      <c r="A1700" s="453" t="s">
        <v>2743</v>
      </c>
      <c r="B1700" s="456">
        <v>0.45</v>
      </c>
      <c r="C1700" s="456">
        <v>0</v>
      </c>
      <c r="D1700" s="446">
        <v>0.45</v>
      </c>
      <c r="E1700" s="457">
        <v>0.41</v>
      </c>
      <c r="F1700" s="457">
        <v>0</v>
      </c>
      <c r="G1700" s="448">
        <v>0.41</v>
      </c>
    </row>
    <row r="1701" spans="1:17">
      <c r="A1701" s="483" t="s">
        <v>1614</v>
      </c>
      <c r="I1701" s="460"/>
      <c r="J1701" s="460"/>
      <c r="K1701" s="460"/>
      <c r="L1701" s="460"/>
      <c r="M1701" s="460"/>
      <c r="N1701" s="460"/>
      <c r="O1701" s="460"/>
      <c r="P1701" s="460"/>
      <c r="Q1701" s="501"/>
    </row>
    <row r="1702" spans="1:17">
      <c r="A1702" s="453" t="s">
        <v>2744</v>
      </c>
      <c r="B1702" s="456">
        <v>0</v>
      </c>
      <c r="C1702" s="456">
        <v>2.57</v>
      </c>
      <c r="D1702" s="446">
        <v>2.57</v>
      </c>
      <c r="E1702" s="457">
        <v>0</v>
      </c>
      <c r="F1702" s="457">
        <v>2.67</v>
      </c>
      <c r="G1702" s="448">
        <v>2.67</v>
      </c>
      <c r="I1702" s="460"/>
      <c r="J1702" s="460"/>
      <c r="K1702" s="460"/>
      <c r="L1702" s="460"/>
      <c r="M1702" s="460"/>
      <c r="N1702" s="460"/>
      <c r="O1702" s="460"/>
      <c r="P1702" s="460"/>
      <c r="Q1702" s="501"/>
    </row>
    <row r="1703" spans="1:17">
      <c r="A1703" s="453" t="s">
        <v>2745</v>
      </c>
      <c r="B1703" s="456">
        <v>0</v>
      </c>
      <c r="C1703" s="456">
        <v>28.01</v>
      </c>
      <c r="D1703" s="446">
        <v>28.01</v>
      </c>
      <c r="E1703" s="457">
        <v>0</v>
      </c>
      <c r="F1703" s="457">
        <v>26.09</v>
      </c>
      <c r="G1703" s="448">
        <v>26.09</v>
      </c>
      <c r="I1703" s="462"/>
      <c r="J1703" s="462"/>
      <c r="K1703" s="462"/>
      <c r="L1703" s="462"/>
      <c r="M1703" s="462"/>
      <c r="N1703" s="462"/>
      <c r="O1703" s="462"/>
      <c r="P1703" s="462"/>
      <c r="Q1703" s="501"/>
    </row>
    <row r="1704" spans="1:17">
      <c r="A1704" s="453" t="s">
        <v>2746</v>
      </c>
      <c r="B1704" s="456">
        <v>0</v>
      </c>
      <c r="C1704" s="456">
        <v>12.14</v>
      </c>
      <c r="D1704" s="446">
        <v>12.14</v>
      </c>
      <c r="E1704" s="457">
        <v>0</v>
      </c>
      <c r="F1704" s="457">
        <v>11.99</v>
      </c>
      <c r="G1704" s="448">
        <v>11.99</v>
      </c>
    </row>
    <row r="1705" spans="1:17">
      <c r="A1705" s="453" t="s">
        <v>2747</v>
      </c>
      <c r="B1705" s="456">
        <v>0</v>
      </c>
      <c r="C1705" s="456">
        <v>1.01</v>
      </c>
      <c r="D1705" s="446">
        <v>1.01</v>
      </c>
      <c r="E1705" s="457">
        <v>0</v>
      </c>
      <c r="F1705" s="457">
        <v>2.2000000000000002</v>
      </c>
      <c r="G1705" s="448">
        <v>2.2000000000000002</v>
      </c>
    </row>
    <row r="1706" spans="1:17">
      <c r="A1706" s="453" t="s">
        <v>2748</v>
      </c>
      <c r="B1706" s="456">
        <v>0</v>
      </c>
      <c r="C1706" s="456">
        <v>0.44</v>
      </c>
      <c r="D1706" s="446">
        <v>0.44</v>
      </c>
      <c r="E1706" s="457">
        <v>0</v>
      </c>
      <c r="F1706" s="457">
        <v>0.43</v>
      </c>
      <c r="G1706" s="448">
        <v>0.43</v>
      </c>
    </row>
    <row r="1707" spans="1:17">
      <c r="A1707" s="453" t="s">
        <v>2749</v>
      </c>
      <c r="B1707" s="456">
        <v>0</v>
      </c>
      <c r="C1707" s="456">
        <v>1.28</v>
      </c>
      <c r="D1707" s="446">
        <v>1.28</v>
      </c>
      <c r="E1707" s="457">
        <v>0</v>
      </c>
      <c r="F1707" s="457">
        <v>1.25</v>
      </c>
      <c r="G1707" s="448">
        <v>1.25</v>
      </c>
    </row>
    <row r="1708" spans="1:17">
      <c r="A1708" s="453" t="s">
        <v>2750</v>
      </c>
      <c r="B1708" s="456">
        <v>0</v>
      </c>
      <c r="C1708" s="456">
        <v>0</v>
      </c>
      <c r="D1708" s="446">
        <v>0</v>
      </c>
      <c r="E1708" s="457">
        <v>0</v>
      </c>
      <c r="F1708" s="457">
        <v>0</v>
      </c>
      <c r="G1708" s="448">
        <v>0</v>
      </c>
    </row>
    <row r="1709" spans="1:17">
      <c r="A1709" s="453" t="s">
        <v>2751</v>
      </c>
      <c r="B1709" s="456">
        <v>0</v>
      </c>
      <c r="C1709" s="456">
        <v>0</v>
      </c>
      <c r="D1709" s="446">
        <v>0</v>
      </c>
      <c r="E1709" s="457">
        <v>0</v>
      </c>
      <c r="F1709" s="457">
        <v>0</v>
      </c>
      <c r="G1709" s="448">
        <v>0</v>
      </c>
      <c r="H1709" s="464"/>
    </row>
    <row r="1710" spans="1:17">
      <c r="A1710" s="500" t="s">
        <v>2752</v>
      </c>
      <c r="B1710" s="450">
        <v>5.67</v>
      </c>
      <c r="C1710" s="450">
        <v>4.26</v>
      </c>
      <c r="D1710" s="450">
        <v>9.94</v>
      </c>
      <c r="E1710" s="451">
        <v>7.27</v>
      </c>
      <c r="F1710" s="451">
        <v>2.1800000000000002</v>
      </c>
      <c r="G1710" s="452">
        <v>9.4600000000000009</v>
      </c>
    </row>
    <row r="1711" spans="1:17">
      <c r="A1711" s="453" t="s">
        <v>1609</v>
      </c>
    </row>
    <row r="1712" spans="1:17">
      <c r="A1712" s="455" t="s">
        <v>2753</v>
      </c>
      <c r="B1712" s="456">
        <v>4.21</v>
      </c>
      <c r="C1712" s="456">
        <v>0</v>
      </c>
      <c r="D1712" s="446">
        <v>4.21</v>
      </c>
      <c r="E1712" s="457">
        <v>5.64</v>
      </c>
      <c r="F1712" s="457">
        <v>0</v>
      </c>
      <c r="G1712" s="448">
        <v>5.64</v>
      </c>
    </row>
    <row r="1713" spans="1:9">
      <c r="A1713" s="482" t="s">
        <v>2754</v>
      </c>
      <c r="B1713" s="473">
        <v>0.23</v>
      </c>
      <c r="C1713" s="473">
        <v>0</v>
      </c>
      <c r="D1713" s="477">
        <v>0.33</v>
      </c>
      <c r="E1713" s="478">
        <v>0.35</v>
      </c>
      <c r="F1713" s="478">
        <v>0</v>
      </c>
      <c r="G1713" s="479">
        <v>0.35</v>
      </c>
    </row>
    <row r="1714" spans="1:9">
      <c r="A1714" s="482" t="s">
        <v>2755</v>
      </c>
      <c r="B1714" s="473">
        <v>0.73</v>
      </c>
      <c r="C1714" s="473">
        <v>0</v>
      </c>
      <c r="D1714" s="477">
        <v>0.73</v>
      </c>
      <c r="E1714" s="478">
        <v>0.81</v>
      </c>
      <c r="F1714" s="478">
        <v>0</v>
      </c>
      <c r="G1714" s="479">
        <v>0.81</v>
      </c>
    </row>
    <row r="1715" spans="1:9">
      <c r="A1715" s="455" t="s">
        <v>2756</v>
      </c>
      <c r="B1715" s="456">
        <v>0.41</v>
      </c>
      <c r="C1715" s="456">
        <v>0</v>
      </c>
      <c r="D1715" s="446">
        <v>0.41</v>
      </c>
      <c r="E1715" s="457">
        <v>0.47</v>
      </c>
      <c r="F1715" s="457">
        <v>0</v>
      </c>
      <c r="G1715" s="448">
        <v>0.47</v>
      </c>
    </row>
    <row r="1716" spans="1:9">
      <c r="A1716" s="458" t="s">
        <v>1614</v>
      </c>
      <c r="B1716" s="456"/>
      <c r="C1716" s="456"/>
      <c r="D1716" s="456"/>
      <c r="E1716" s="456"/>
      <c r="F1716" s="456"/>
      <c r="G1716" s="456"/>
    </row>
    <row r="1717" spans="1:9">
      <c r="A1717" s="455" t="s">
        <v>2757</v>
      </c>
      <c r="B1717" s="456">
        <v>0</v>
      </c>
      <c r="C1717" s="456">
        <v>4.26</v>
      </c>
      <c r="D1717" s="446">
        <v>4.26</v>
      </c>
      <c r="E1717" s="457">
        <v>0</v>
      </c>
      <c r="F1717" s="457">
        <v>2.1800000000000002</v>
      </c>
      <c r="G1717" s="448">
        <v>2.1800000000000002</v>
      </c>
    </row>
    <row r="1718" spans="1:9">
      <c r="A1718" s="445" t="s">
        <v>2758</v>
      </c>
      <c r="B1718" s="446">
        <v>18.739999999999998</v>
      </c>
      <c r="C1718" s="446">
        <v>5.38</v>
      </c>
      <c r="D1718" s="446">
        <v>24.12</v>
      </c>
      <c r="E1718" s="447">
        <v>25.06</v>
      </c>
      <c r="F1718" s="447">
        <v>4.91</v>
      </c>
      <c r="G1718" s="448">
        <v>29.98</v>
      </c>
    </row>
    <row r="1719" spans="1:9">
      <c r="A1719" s="449" t="s">
        <v>2759</v>
      </c>
      <c r="B1719" s="450">
        <v>1.24</v>
      </c>
      <c r="C1719" s="450">
        <v>0</v>
      </c>
      <c r="D1719" s="450">
        <v>1.24</v>
      </c>
      <c r="E1719" s="451">
        <v>1.25</v>
      </c>
      <c r="F1719" s="451">
        <v>0</v>
      </c>
      <c r="G1719" s="452">
        <v>1.25</v>
      </c>
    </row>
    <row r="1720" spans="1:9">
      <c r="A1720" s="455" t="s">
        <v>1609</v>
      </c>
      <c r="B1720" s="456"/>
      <c r="C1720" s="456"/>
      <c r="D1720" s="456"/>
      <c r="E1720" s="456"/>
      <c r="F1720" s="456"/>
      <c r="G1720" s="456"/>
    </row>
    <row r="1721" spans="1:9">
      <c r="A1721" s="455" t="s">
        <v>2760</v>
      </c>
      <c r="B1721" s="456">
        <v>0.6</v>
      </c>
      <c r="C1721" s="456">
        <v>0</v>
      </c>
      <c r="D1721" s="446">
        <v>0.6</v>
      </c>
      <c r="E1721" s="457">
        <v>0.6</v>
      </c>
      <c r="F1721" s="457">
        <v>0</v>
      </c>
      <c r="G1721" s="448">
        <v>0.6</v>
      </c>
    </row>
    <row r="1722" spans="1:9">
      <c r="A1722" s="455" t="s">
        <v>2761</v>
      </c>
      <c r="B1722" s="456">
        <v>0.64</v>
      </c>
      <c r="C1722" s="456">
        <v>0</v>
      </c>
      <c r="D1722" s="446">
        <v>0.64</v>
      </c>
      <c r="E1722" s="457">
        <v>0.65</v>
      </c>
      <c r="F1722" s="457">
        <v>0</v>
      </c>
      <c r="G1722" s="448">
        <v>0.65</v>
      </c>
    </row>
    <row r="1723" spans="1:9">
      <c r="A1723" s="458" t="s">
        <v>1614</v>
      </c>
      <c r="B1723" s="456"/>
      <c r="C1723" s="456"/>
      <c r="D1723" s="456"/>
      <c r="E1723" s="456"/>
      <c r="F1723" s="456"/>
      <c r="G1723" s="456"/>
    </row>
    <row r="1724" spans="1:9">
      <c r="A1724" s="449" t="s">
        <v>2762</v>
      </c>
      <c r="B1724" s="450">
        <v>1.25</v>
      </c>
      <c r="C1724" s="450">
        <v>0</v>
      </c>
      <c r="D1724" s="450">
        <v>1.25</v>
      </c>
      <c r="E1724" s="451">
        <v>2.19</v>
      </c>
      <c r="F1724" s="451">
        <v>0</v>
      </c>
      <c r="G1724" s="452">
        <v>2.19</v>
      </c>
    </row>
    <row r="1725" spans="1:9">
      <c r="A1725" s="455" t="s">
        <v>1609</v>
      </c>
      <c r="B1725" s="456"/>
      <c r="C1725" s="456"/>
      <c r="D1725" s="456"/>
      <c r="E1725" s="456"/>
      <c r="F1725" s="456"/>
      <c r="G1725" s="456"/>
    </row>
    <row r="1726" spans="1:9">
      <c r="A1726" s="455" t="s">
        <v>2763</v>
      </c>
      <c r="B1726" s="456">
        <v>1.25</v>
      </c>
      <c r="C1726" s="456">
        <v>0</v>
      </c>
      <c r="D1726" s="446">
        <v>1.25</v>
      </c>
      <c r="E1726" s="457">
        <v>2.19</v>
      </c>
      <c r="F1726" s="457">
        <v>0</v>
      </c>
      <c r="G1726" s="448">
        <v>2.19</v>
      </c>
      <c r="I1726" s="464"/>
    </row>
    <row r="1727" spans="1:9">
      <c r="A1727" s="458" t="s">
        <v>1614</v>
      </c>
      <c r="B1727" s="456"/>
      <c r="C1727" s="456"/>
      <c r="D1727" s="456"/>
      <c r="E1727" s="456"/>
      <c r="F1727" s="456"/>
      <c r="G1727" s="456"/>
    </row>
    <row r="1728" spans="1:9">
      <c r="A1728" s="449" t="s">
        <v>2764</v>
      </c>
      <c r="B1728" s="450">
        <v>4.67</v>
      </c>
      <c r="C1728" s="450">
        <v>0</v>
      </c>
      <c r="D1728" s="450">
        <v>4.67</v>
      </c>
      <c r="E1728" s="451">
        <v>7.04</v>
      </c>
      <c r="F1728" s="451">
        <v>0</v>
      </c>
      <c r="G1728" s="452">
        <v>7.04</v>
      </c>
    </row>
    <row r="1729" spans="1:7">
      <c r="A1729" s="455" t="s">
        <v>1609</v>
      </c>
      <c r="B1729" s="456"/>
      <c r="C1729" s="456"/>
      <c r="D1729" s="456"/>
      <c r="E1729" s="456"/>
      <c r="F1729" s="456"/>
      <c r="G1729" s="456"/>
    </row>
    <row r="1730" spans="1:7">
      <c r="A1730" s="455" t="s">
        <v>2765</v>
      </c>
      <c r="B1730" s="456">
        <v>3.54</v>
      </c>
      <c r="C1730" s="456">
        <v>0</v>
      </c>
      <c r="D1730" s="446">
        <v>3.54</v>
      </c>
      <c r="E1730" s="457">
        <v>5.94</v>
      </c>
      <c r="F1730" s="457">
        <v>0</v>
      </c>
      <c r="G1730" s="448">
        <v>5.94</v>
      </c>
    </row>
    <row r="1731" spans="1:7">
      <c r="A1731" s="455" t="s">
        <v>2766</v>
      </c>
      <c r="B1731" s="456">
        <v>0.34</v>
      </c>
      <c r="C1731" s="456">
        <v>0</v>
      </c>
      <c r="D1731" s="446">
        <v>0.34</v>
      </c>
      <c r="E1731" s="457">
        <v>0.35</v>
      </c>
      <c r="F1731" s="457">
        <v>0</v>
      </c>
      <c r="G1731" s="448">
        <v>0.35</v>
      </c>
    </row>
    <row r="1732" spans="1:7">
      <c r="A1732" s="455" t="s">
        <v>2767</v>
      </c>
      <c r="B1732" s="456">
        <v>0.79</v>
      </c>
      <c r="C1732" s="456">
        <v>0</v>
      </c>
      <c r="D1732" s="446">
        <v>0.79</v>
      </c>
      <c r="E1732" s="457">
        <v>0.76</v>
      </c>
      <c r="F1732" s="457">
        <v>0</v>
      </c>
      <c r="G1732" s="448">
        <v>0.76</v>
      </c>
    </row>
    <row r="1733" spans="1:7">
      <c r="A1733" s="458" t="s">
        <v>1614</v>
      </c>
      <c r="B1733" s="456"/>
      <c r="C1733" s="456"/>
      <c r="D1733" s="456"/>
      <c r="E1733" s="456"/>
      <c r="F1733" s="456"/>
      <c r="G1733" s="456"/>
    </row>
    <row r="1734" spans="1:7">
      <c r="A1734" s="449" t="s">
        <v>2768</v>
      </c>
      <c r="B1734" s="450">
        <v>0</v>
      </c>
      <c r="C1734" s="450">
        <v>0</v>
      </c>
      <c r="D1734" s="450">
        <v>0</v>
      </c>
      <c r="E1734" s="451">
        <v>0</v>
      </c>
      <c r="F1734" s="451">
        <v>0</v>
      </c>
      <c r="G1734" s="452">
        <v>0</v>
      </c>
    </row>
    <row r="1735" spans="1:7">
      <c r="A1735" s="455" t="s">
        <v>1609</v>
      </c>
      <c r="B1735" s="456"/>
      <c r="C1735" s="456"/>
      <c r="D1735" s="456"/>
      <c r="E1735" s="456"/>
      <c r="F1735" s="456"/>
      <c r="G1735" s="456"/>
    </row>
    <row r="1736" spans="1:7">
      <c r="A1736" s="455" t="s">
        <v>2763</v>
      </c>
      <c r="B1736" s="456">
        <v>0</v>
      </c>
      <c r="C1736" s="456">
        <v>0</v>
      </c>
      <c r="D1736" s="446">
        <v>0</v>
      </c>
      <c r="E1736" s="457">
        <v>0</v>
      </c>
      <c r="F1736" s="457">
        <v>0</v>
      </c>
      <c r="G1736" s="448">
        <v>0</v>
      </c>
    </row>
    <row r="1737" spans="1:7">
      <c r="A1737" s="455" t="s">
        <v>2761</v>
      </c>
      <c r="B1737" s="456">
        <v>0</v>
      </c>
      <c r="C1737" s="456">
        <v>0</v>
      </c>
      <c r="D1737" s="446">
        <v>0</v>
      </c>
      <c r="E1737" s="457">
        <v>0</v>
      </c>
      <c r="F1737" s="457">
        <v>0</v>
      </c>
      <c r="G1737" s="448">
        <v>0</v>
      </c>
    </row>
    <row r="1738" spans="1:7">
      <c r="A1738" s="458" t="s">
        <v>1614</v>
      </c>
      <c r="B1738" s="456"/>
      <c r="C1738" s="456"/>
      <c r="D1738" s="456"/>
      <c r="E1738" s="456"/>
      <c r="F1738" s="456"/>
      <c r="G1738" s="456"/>
    </row>
    <row r="1739" spans="1:7">
      <c r="A1739" s="449" t="s">
        <v>2769</v>
      </c>
      <c r="B1739" s="450">
        <v>0</v>
      </c>
      <c r="C1739" s="450">
        <v>0</v>
      </c>
      <c r="D1739" s="450">
        <v>0</v>
      </c>
      <c r="E1739" s="451">
        <v>0</v>
      </c>
      <c r="F1739" s="451">
        <v>0</v>
      </c>
      <c r="G1739" s="452">
        <v>0</v>
      </c>
    </row>
    <row r="1740" spans="1:7">
      <c r="A1740" s="455" t="s">
        <v>1609</v>
      </c>
      <c r="B1740" s="456"/>
      <c r="C1740" s="456"/>
      <c r="D1740" s="456"/>
      <c r="E1740" s="456"/>
      <c r="F1740" s="456"/>
      <c r="G1740" s="456"/>
    </row>
    <row r="1741" spans="1:7">
      <c r="A1741" s="455" t="s">
        <v>2760</v>
      </c>
      <c r="B1741" s="456">
        <v>0</v>
      </c>
      <c r="C1741" s="456">
        <v>0</v>
      </c>
      <c r="D1741" s="446">
        <v>0</v>
      </c>
      <c r="E1741" s="457">
        <v>0</v>
      </c>
      <c r="F1741" s="457">
        <v>0</v>
      </c>
      <c r="G1741" s="448">
        <v>0</v>
      </c>
    </row>
    <row r="1742" spans="1:7">
      <c r="A1742" s="458" t="s">
        <v>1614</v>
      </c>
      <c r="B1742" s="456"/>
      <c r="C1742" s="456"/>
      <c r="D1742" s="456"/>
      <c r="E1742" s="456"/>
      <c r="F1742" s="456"/>
      <c r="G1742" s="456"/>
    </row>
    <row r="1743" spans="1:7">
      <c r="A1743" s="449" t="s">
        <v>2770</v>
      </c>
      <c r="B1743" s="450">
        <v>0</v>
      </c>
      <c r="C1743" s="450">
        <v>0</v>
      </c>
      <c r="D1743" s="450">
        <v>0</v>
      </c>
      <c r="E1743" s="451">
        <v>0</v>
      </c>
      <c r="F1743" s="451">
        <v>0</v>
      </c>
      <c r="G1743" s="452">
        <v>0</v>
      </c>
    </row>
    <row r="1744" spans="1:7">
      <c r="A1744" s="455" t="s">
        <v>1609</v>
      </c>
      <c r="B1744" s="456"/>
      <c r="C1744" s="456"/>
      <c r="D1744" s="456"/>
      <c r="E1744" s="456"/>
      <c r="F1744" s="456"/>
      <c r="G1744" s="456"/>
    </row>
    <row r="1745" spans="1:11">
      <c r="A1745" s="455" t="s">
        <v>2771</v>
      </c>
      <c r="B1745" s="456">
        <v>0</v>
      </c>
      <c r="C1745" s="456">
        <v>0</v>
      </c>
      <c r="D1745" s="446">
        <v>0</v>
      </c>
      <c r="E1745" s="457">
        <v>0</v>
      </c>
      <c r="F1745" s="457">
        <v>0</v>
      </c>
      <c r="G1745" s="448">
        <v>0</v>
      </c>
    </row>
    <row r="1746" spans="1:11">
      <c r="A1746" s="458" t="s">
        <v>1614</v>
      </c>
      <c r="B1746" s="456"/>
      <c r="C1746" s="456"/>
      <c r="D1746" s="456"/>
      <c r="E1746" s="456"/>
      <c r="F1746" s="456"/>
      <c r="G1746" s="456"/>
    </row>
    <row r="1747" spans="1:11">
      <c r="A1747" s="449" t="s">
        <v>2772</v>
      </c>
      <c r="B1747" s="450">
        <v>0</v>
      </c>
      <c r="C1747" s="450">
        <v>0</v>
      </c>
      <c r="D1747" s="450">
        <v>0</v>
      </c>
      <c r="E1747" s="451">
        <v>0</v>
      </c>
      <c r="F1747" s="451">
        <v>0</v>
      </c>
      <c r="G1747" s="452">
        <v>0</v>
      </c>
    </row>
    <row r="1748" spans="1:11">
      <c r="A1748" s="455" t="s">
        <v>1609</v>
      </c>
      <c r="B1748" s="456"/>
      <c r="C1748" s="456"/>
      <c r="D1748" s="456"/>
      <c r="E1748" s="456"/>
      <c r="F1748" s="456"/>
      <c r="G1748" s="456"/>
    </row>
    <row r="1749" spans="1:11">
      <c r="A1749" s="455" t="s">
        <v>2767</v>
      </c>
      <c r="B1749" s="456">
        <v>0</v>
      </c>
      <c r="C1749" s="456">
        <v>0</v>
      </c>
      <c r="D1749" s="446">
        <v>0</v>
      </c>
      <c r="E1749" s="457">
        <v>0</v>
      </c>
      <c r="F1749" s="457">
        <v>0</v>
      </c>
      <c r="G1749" s="448">
        <v>0</v>
      </c>
    </row>
    <row r="1750" spans="1:11">
      <c r="A1750" s="458" t="s">
        <v>1614</v>
      </c>
      <c r="B1750" s="456"/>
      <c r="C1750" s="456"/>
      <c r="D1750" s="456"/>
      <c r="E1750" s="456"/>
      <c r="F1750" s="456"/>
      <c r="G1750" s="456"/>
    </row>
    <row r="1751" spans="1:11">
      <c r="A1751" s="449" t="s">
        <v>1659</v>
      </c>
      <c r="B1751" s="450">
        <v>11.58</v>
      </c>
      <c r="C1751" s="450">
        <v>5.38</v>
      </c>
      <c r="D1751" s="450">
        <v>16.96</v>
      </c>
      <c r="E1751" s="451">
        <v>14.58</v>
      </c>
      <c r="F1751" s="451">
        <v>4.91</v>
      </c>
      <c r="G1751" s="452">
        <v>19.489999999999998</v>
      </c>
    </row>
    <row r="1752" spans="1:11">
      <c r="A1752" s="455" t="s">
        <v>1609</v>
      </c>
      <c r="B1752" s="456"/>
      <c r="C1752" s="456"/>
      <c r="D1752" s="456"/>
      <c r="E1752" s="456"/>
      <c r="F1752" s="456"/>
      <c r="G1752" s="456"/>
    </row>
    <row r="1753" spans="1:11">
      <c r="A1753" s="455" t="s">
        <v>1866</v>
      </c>
      <c r="B1753" s="456">
        <v>5.21</v>
      </c>
      <c r="C1753" s="456">
        <v>0</v>
      </c>
      <c r="D1753" s="446">
        <v>5.21</v>
      </c>
      <c r="E1753" s="457">
        <v>7.19</v>
      </c>
      <c r="F1753" s="457">
        <v>0</v>
      </c>
      <c r="G1753" s="448">
        <v>7.19</v>
      </c>
    </row>
    <row r="1754" spans="1:11">
      <c r="A1754" s="455" t="s">
        <v>2773</v>
      </c>
      <c r="B1754" s="456">
        <v>0.71</v>
      </c>
      <c r="C1754" s="456">
        <v>0</v>
      </c>
      <c r="D1754" s="446">
        <v>0.71</v>
      </c>
      <c r="E1754" s="457">
        <v>0.52</v>
      </c>
      <c r="F1754" s="457">
        <v>0</v>
      </c>
      <c r="G1754" s="448">
        <v>0.52</v>
      </c>
    </row>
    <row r="1755" spans="1:11">
      <c r="A1755" s="455" t="s">
        <v>1908</v>
      </c>
      <c r="B1755" s="456">
        <v>0.24</v>
      </c>
      <c r="C1755" s="456">
        <v>0</v>
      </c>
      <c r="D1755" s="446">
        <v>0.24</v>
      </c>
      <c r="E1755" s="457">
        <v>0.13</v>
      </c>
      <c r="F1755" s="457">
        <v>0</v>
      </c>
      <c r="G1755" s="448">
        <v>0.13</v>
      </c>
    </row>
    <row r="1756" spans="1:11">
      <c r="A1756" s="455" t="s">
        <v>2774</v>
      </c>
      <c r="B1756" s="456">
        <v>1.71</v>
      </c>
      <c r="C1756" s="456">
        <v>0</v>
      </c>
      <c r="D1756" s="446">
        <v>1.71</v>
      </c>
      <c r="E1756" s="457">
        <v>1.61</v>
      </c>
      <c r="F1756" s="457">
        <v>0</v>
      </c>
      <c r="G1756" s="448">
        <v>1.61</v>
      </c>
    </row>
    <row r="1757" spans="1:11">
      <c r="A1757" s="455" t="s">
        <v>2775</v>
      </c>
      <c r="B1757" s="456">
        <v>3.71</v>
      </c>
      <c r="C1757" s="456">
        <v>0</v>
      </c>
      <c r="D1757" s="446">
        <v>3.71</v>
      </c>
      <c r="E1757" s="457">
        <v>5.12</v>
      </c>
      <c r="F1757" s="457">
        <v>0</v>
      </c>
      <c r="G1757" s="448">
        <v>5.12</v>
      </c>
    </row>
    <row r="1758" spans="1:11">
      <c r="A1758" s="458" t="s">
        <v>1614</v>
      </c>
      <c r="B1758" s="456"/>
      <c r="C1758" s="456"/>
      <c r="D1758" s="456"/>
      <c r="E1758" s="456"/>
      <c r="F1758" s="456"/>
      <c r="G1758" s="456"/>
      <c r="J1758" s="453"/>
      <c r="K1758" s="497"/>
    </row>
    <row r="1759" spans="1:11">
      <c r="A1759" s="453" t="s">
        <v>2776</v>
      </c>
      <c r="B1759" s="456">
        <v>0</v>
      </c>
      <c r="C1759" s="456">
        <v>5.38</v>
      </c>
      <c r="D1759" s="446">
        <v>5.38</v>
      </c>
      <c r="E1759" s="457">
        <v>0</v>
      </c>
      <c r="F1759" s="457">
        <v>4.91</v>
      </c>
      <c r="G1759" s="448">
        <v>4.91</v>
      </c>
      <c r="J1759" s="460"/>
      <c r="K1759" s="462"/>
    </row>
    <row r="1760" spans="1:11">
      <c r="A1760" s="497" t="s">
        <v>2777</v>
      </c>
      <c r="B1760" s="446">
        <v>27.59</v>
      </c>
      <c r="C1760" s="446">
        <v>15.83</v>
      </c>
      <c r="D1760" s="446">
        <v>43.42</v>
      </c>
      <c r="E1760" s="447">
        <v>21.68</v>
      </c>
      <c r="F1760" s="447">
        <v>30.12</v>
      </c>
      <c r="G1760" s="448">
        <v>51.8</v>
      </c>
      <c r="J1760" s="460"/>
      <c r="K1760" s="462"/>
    </row>
    <row r="1761" spans="1:11">
      <c r="A1761" s="493" t="s">
        <v>2778</v>
      </c>
      <c r="B1761" s="494">
        <v>18.16</v>
      </c>
      <c r="C1761" s="494">
        <v>9.3000000000000007</v>
      </c>
      <c r="D1761" s="494">
        <v>27.46</v>
      </c>
      <c r="E1761" s="495">
        <v>3.36</v>
      </c>
      <c r="F1761" s="495">
        <v>16.5</v>
      </c>
      <c r="G1761" s="496">
        <v>19.86</v>
      </c>
      <c r="J1761" s="460"/>
      <c r="K1761" s="462"/>
    </row>
    <row r="1762" spans="1:11">
      <c r="A1762" s="453" t="s">
        <v>1609</v>
      </c>
      <c r="J1762" s="460"/>
      <c r="K1762" s="462"/>
    </row>
    <row r="1763" spans="1:11">
      <c r="A1763" s="455" t="s">
        <v>2779</v>
      </c>
      <c r="B1763" s="456">
        <v>0.08</v>
      </c>
      <c r="C1763" s="456">
        <v>0</v>
      </c>
      <c r="D1763" s="446">
        <v>0.08</v>
      </c>
      <c r="E1763" s="457">
        <v>0.05</v>
      </c>
      <c r="F1763" s="457">
        <v>0</v>
      </c>
      <c r="G1763" s="448">
        <v>0.05</v>
      </c>
    </row>
    <row r="1764" spans="1:11">
      <c r="A1764" s="455" t="s">
        <v>2780</v>
      </c>
      <c r="B1764" s="456">
        <v>9.41</v>
      </c>
      <c r="C1764" s="456">
        <v>0</v>
      </c>
      <c r="D1764" s="446">
        <v>9.41</v>
      </c>
      <c r="E1764" s="457">
        <v>2.2999999999999998</v>
      </c>
      <c r="F1764" s="457">
        <v>0</v>
      </c>
      <c r="G1764" s="448">
        <v>2.2999999999999998</v>
      </c>
    </row>
    <row r="1765" spans="1:11">
      <c r="A1765" s="455" t="s">
        <v>2781</v>
      </c>
      <c r="B1765" s="456">
        <v>5.63</v>
      </c>
      <c r="C1765" s="456">
        <v>0</v>
      </c>
      <c r="D1765" s="446">
        <v>5.63</v>
      </c>
      <c r="E1765" s="457">
        <v>0.56999999999999995</v>
      </c>
      <c r="F1765" s="457">
        <v>0</v>
      </c>
      <c r="G1765" s="448">
        <v>0.56999999999999995</v>
      </c>
    </row>
    <row r="1766" spans="1:11">
      <c r="A1766" s="455" t="s">
        <v>2782</v>
      </c>
      <c r="B1766" s="456">
        <v>2.87</v>
      </c>
      <c r="C1766" s="456">
        <v>0</v>
      </c>
      <c r="D1766" s="446">
        <v>2.87</v>
      </c>
      <c r="E1766" s="457">
        <v>0.36</v>
      </c>
      <c r="F1766" s="457">
        <v>0</v>
      </c>
      <c r="G1766" s="448">
        <v>0.36</v>
      </c>
    </row>
    <row r="1767" spans="1:11">
      <c r="A1767" s="455" t="s">
        <v>2783</v>
      </c>
      <c r="B1767" s="456">
        <v>0.18</v>
      </c>
      <c r="C1767" s="456">
        <v>0</v>
      </c>
      <c r="D1767" s="446">
        <v>0.18</v>
      </c>
      <c r="E1767" s="457">
        <v>0.09</v>
      </c>
      <c r="F1767" s="457">
        <v>0</v>
      </c>
      <c r="G1767" s="448">
        <v>0.09</v>
      </c>
    </row>
    <row r="1768" spans="1:11">
      <c r="A1768" s="458" t="s">
        <v>1614</v>
      </c>
      <c r="B1768" s="456"/>
      <c r="C1768" s="456"/>
      <c r="D1768" s="456"/>
      <c r="E1768" s="456"/>
      <c r="F1768" s="456"/>
      <c r="G1768" s="456"/>
    </row>
    <row r="1769" spans="1:11">
      <c r="A1769" s="455" t="s">
        <v>2784</v>
      </c>
      <c r="B1769" s="456">
        <v>0</v>
      </c>
      <c r="C1769" s="456">
        <v>2.5</v>
      </c>
      <c r="D1769" s="446">
        <v>2.5</v>
      </c>
      <c r="E1769" s="457">
        <v>0</v>
      </c>
      <c r="F1769" s="457">
        <v>0</v>
      </c>
      <c r="G1769" s="448">
        <v>0</v>
      </c>
    </row>
    <row r="1770" spans="1:11">
      <c r="A1770" s="455" t="s">
        <v>2785</v>
      </c>
      <c r="B1770" s="456">
        <v>0</v>
      </c>
      <c r="C1770" s="456">
        <v>2.8</v>
      </c>
      <c r="D1770" s="446">
        <v>2.8</v>
      </c>
      <c r="E1770" s="457">
        <v>0</v>
      </c>
      <c r="F1770" s="457">
        <v>2.44</v>
      </c>
      <c r="G1770" s="448">
        <v>2.44</v>
      </c>
      <c r="J1770" s="464"/>
    </row>
    <row r="1771" spans="1:11">
      <c r="A1771" s="455" t="s">
        <v>2786</v>
      </c>
      <c r="B1771" s="456">
        <v>0</v>
      </c>
      <c r="C1771" s="456">
        <v>1</v>
      </c>
      <c r="D1771" s="446">
        <v>1</v>
      </c>
      <c r="E1771" s="457">
        <v>0</v>
      </c>
      <c r="F1771" s="457">
        <v>0.3</v>
      </c>
      <c r="G1771" s="448">
        <v>0.3</v>
      </c>
    </row>
    <row r="1772" spans="1:11">
      <c r="A1772" s="455" t="s">
        <v>2787</v>
      </c>
      <c r="B1772" s="456">
        <v>0</v>
      </c>
      <c r="C1772" s="456">
        <v>3</v>
      </c>
      <c r="D1772" s="446">
        <v>3</v>
      </c>
      <c r="E1772" s="457">
        <v>0</v>
      </c>
      <c r="F1772" s="457">
        <v>13.7</v>
      </c>
      <c r="G1772" s="448">
        <v>13.7</v>
      </c>
    </row>
    <row r="1773" spans="1:11">
      <c r="A1773" s="455" t="s">
        <v>2788</v>
      </c>
      <c r="B1773" s="456">
        <v>0</v>
      </c>
      <c r="C1773" s="456">
        <v>0</v>
      </c>
      <c r="D1773" s="446">
        <v>0</v>
      </c>
      <c r="E1773" s="457">
        <v>0</v>
      </c>
      <c r="F1773" s="457">
        <v>0.06</v>
      </c>
      <c r="G1773" s="448">
        <v>0.06</v>
      </c>
    </row>
    <row r="1774" spans="1:11">
      <c r="A1774" s="449" t="s">
        <v>2789</v>
      </c>
      <c r="B1774" s="450">
        <v>0</v>
      </c>
      <c r="C1774" s="450">
        <v>0</v>
      </c>
      <c r="D1774" s="450">
        <v>0</v>
      </c>
      <c r="E1774" s="451">
        <v>0</v>
      </c>
      <c r="F1774" s="451">
        <v>0</v>
      </c>
      <c r="G1774" s="452">
        <v>0</v>
      </c>
    </row>
    <row r="1775" spans="1:11">
      <c r="A1775" s="455" t="s">
        <v>1609</v>
      </c>
      <c r="B1775" s="456"/>
      <c r="C1775" s="456"/>
      <c r="D1775" s="456"/>
      <c r="E1775" s="456"/>
      <c r="F1775" s="456"/>
      <c r="G1775" s="456"/>
    </row>
    <row r="1776" spans="1:11">
      <c r="A1776" s="455" t="s">
        <v>2782</v>
      </c>
      <c r="B1776" s="456">
        <v>0</v>
      </c>
      <c r="C1776" s="456">
        <v>0</v>
      </c>
      <c r="D1776" s="446">
        <v>0</v>
      </c>
      <c r="E1776" s="457">
        <v>0</v>
      </c>
      <c r="F1776" s="457">
        <v>0</v>
      </c>
      <c r="G1776" s="448">
        <v>0</v>
      </c>
    </row>
    <row r="1777" spans="1:7">
      <c r="A1777" s="458" t="s">
        <v>1614</v>
      </c>
      <c r="B1777" s="456"/>
      <c r="C1777" s="456"/>
      <c r="D1777" s="456"/>
      <c r="E1777" s="456"/>
      <c r="F1777" s="456"/>
      <c r="G1777" s="456"/>
    </row>
    <row r="1778" spans="1:7">
      <c r="A1778" s="449" t="s">
        <v>2790</v>
      </c>
      <c r="B1778" s="450">
        <v>1.28</v>
      </c>
      <c r="C1778" s="450">
        <v>0</v>
      </c>
      <c r="D1778" s="450">
        <v>1.28</v>
      </c>
      <c r="E1778" s="451">
        <v>0.86</v>
      </c>
      <c r="F1778" s="451">
        <v>0</v>
      </c>
      <c r="G1778" s="452">
        <v>0.86</v>
      </c>
    </row>
    <row r="1779" spans="1:7">
      <c r="A1779" s="455" t="s">
        <v>1609</v>
      </c>
      <c r="B1779" s="456"/>
      <c r="C1779" s="456"/>
      <c r="D1779" s="456"/>
      <c r="E1779" s="456"/>
      <c r="F1779" s="456"/>
      <c r="G1779" s="456"/>
    </row>
    <row r="1780" spans="1:7">
      <c r="A1780" s="455" t="s">
        <v>2791</v>
      </c>
      <c r="B1780" s="456">
        <v>0.13</v>
      </c>
      <c r="C1780" s="456">
        <v>0</v>
      </c>
      <c r="D1780" s="446">
        <v>0.13</v>
      </c>
      <c r="E1780" s="457">
        <v>0.11</v>
      </c>
      <c r="F1780" s="457">
        <v>0</v>
      </c>
      <c r="G1780" s="448">
        <v>0.11</v>
      </c>
    </row>
    <row r="1781" spans="1:7">
      <c r="A1781" s="455" t="s">
        <v>2792</v>
      </c>
      <c r="B1781" s="456">
        <v>0.66</v>
      </c>
      <c r="C1781" s="456">
        <v>0</v>
      </c>
      <c r="D1781" s="446">
        <v>0.66</v>
      </c>
      <c r="E1781" s="457">
        <v>0.41</v>
      </c>
      <c r="F1781" s="457">
        <v>0</v>
      </c>
      <c r="G1781" s="448">
        <v>0.41</v>
      </c>
    </row>
    <row r="1782" spans="1:7">
      <c r="A1782" s="455" t="s">
        <v>2793</v>
      </c>
      <c r="B1782" s="456">
        <v>0.49</v>
      </c>
      <c r="C1782" s="456">
        <v>0</v>
      </c>
      <c r="D1782" s="446">
        <v>0.49</v>
      </c>
      <c r="E1782" s="457">
        <v>0.34</v>
      </c>
      <c r="F1782" s="457">
        <v>0</v>
      </c>
      <c r="G1782" s="448">
        <v>0.34</v>
      </c>
    </row>
    <row r="1783" spans="1:7">
      <c r="A1783" s="458" t="s">
        <v>1614</v>
      </c>
      <c r="B1783" s="456"/>
      <c r="C1783" s="456"/>
      <c r="D1783" s="456"/>
      <c r="E1783" s="456"/>
      <c r="F1783" s="456"/>
      <c r="G1783" s="456"/>
    </row>
    <row r="1784" spans="1:7">
      <c r="A1784" s="449" t="s">
        <v>2794</v>
      </c>
      <c r="B1784" s="450">
        <v>8.15</v>
      </c>
      <c r="C1784" s="450">
        <v>6.53</v>
      </c>
      <c r="D1784" s="450">
        <v>14.69</v>
      </c>
      <c r="E1784" s="451">
        <v>17.46</v>
      </c>
      <c r="F1784" s="451">
        <v>13.62</v>
      </c>
      <c r="G1784" s="452">
        <v>31.08</v>
      </c>
    </row>
    <row r="1785" spans="1:7">
      <c r="A1785" s="455" t="s">
        <v>1609</v>
      </c>
      <c r="B1785" s="456"/>
      <c r="C1785" s="456"/>
      <c r="D1785" s="456"/>
      <c r="E1785" s="456"/>
      <c r="F1785" s="456"/>
      <c r="G1785" s="456"/>
    </row>
    <row r="1786" spans="1:7">
      <c r="A1786" s="455" t="s">
        <v>1866</v>
      </c>
      <c r="B1786" s="456">
        <v>4.08</v>
      </c>
      <c r="C1786" s="456">
        <v>0</v>
      </c>
      <c r="D1786" s="446">
        <v>4.08</v>
      </c>
      <c r="E1786" s="457">
        <v>3.73</v>
      </c>
      <c r="F1786" s="457">
        <v>0</v>
      </c>
      <c r="G1786" s="448">
        <v>3.73</v>
      </c>
    </row>
    <row r="1787" spans="1:7">
      <c r="A1787" s="455" t="s">
        <v>2795</v>
      </c>
      <c r="B1787" s="456">
        <v>0.37</v>
      </c>
      <c r="C1787" s="456">
        <v>0</v>
      </c>
      <c r="D1787" s="446">
        <v>0.37</v>
      </c>
      <c r="E1787" s="457">
        <v>0.54</v>
      </c>
      <c r="F1787" s="457">
        <v>0</v>
      </c>
      <c r="G1787" s="448">
        <v>0.54</v>
      </c>
    </row>
    <row r="1788" spans="1:7">
      <c r="A1788" s="455" t="s">
        <v>2796</v>
      </c>
      <c r="B1788" s="456">
        <v>0.1</v>
      </c>
      <c r="C1788" s="456">
        <v>0</v>
      </c>
      <c r="D1788" s="446">
        <v>0.1</v>
      </c>
      <c r="E1788" s="457">
        <v>7.0000000000000007E-2</v>
      </c>
      <c r="F1788" s="457">
        <v>0</v>
      </c>
      <c r="G1788" s="448">
        <v>7.0000000000000007E-2</v>
      </c>
    </row>
    <row r="1789" spans="1:7">
      <c r="A1789" s="455" t="s">
        <v>2797</v>
      </c>
      <c r="B1789" s="456">
        <v>3.61</v>
      </c>
      <c r="C1789" s="456">
        <v>0</v>
      </c>
      <c r="D1789" s="446">
        <v>3.61</v>
      </c>
      <c r="E1789" s="457">
        <v>13.11</v>
      </c>
      <c r="F1789" s="457">
        <v>0</v>
      </c>
      <c r="G1789" s="448">
        <v>13.11</v>
      </c>
    </row>
    <row r="1790" spans="1:7">
      <c r="A1790" s="458" t="s">
        <v>1614</v>
      </c>
      <c r="B1790" s="456"/>
      <c r="C1790" s="456"/>
      <c r="D1790" s="456"/>
      <c r="E1790" s="456"/>
      <c r="F1790" s="456"/>
      <c r="G1790" s="456"/>
    </row>
    <row r="1791" spans="1:7">
      <c r="A1791" s="455" t="s">
        <v>2798</v>
      </c>
      <c r="B1791" s="456">
        <v>0</v>
      </c>
      <c r="C1791" s="456">
        <v>6.53</v>
      </c>
      <c r="D1791" s="446">
        <v>6.53</v>
      </c>
      <c r="E1791" s="457">
        <v>0</v>
      </c>
      <c r="F1791" s="457">
        <v>13.62</v>
      </c>
      <c r="G1791" s="448">
        <v>13.62</v>
      </c>
    </row>
    <row r="1792" spans="1:7">
      <c r="A1792" s="445" t="s">
        <v>2799</v>
      </c>
      <c r="B1792" s="446">
        <v>28.94</v>
      </c>
      <c r="C1792" s="446">
        <v>0.54</v>
      </c>
      <c r="D1792" s="446">
        <v>29.48</v>
      </c>
      <c r="E1792" s="447">
        <v>27.89</v>
      </c>
      <c r="F1792" s="447">
        <v>0.53</v>
      </c>
      <c r="G1792" s="448">
        <v>28.43</v>
      </c>
    </row>
    <row r="1793" spans="1:11">
      <c r="A1793" s="449" t="s">
        <v>2800</v>
      </c>
      <c r="B1793" s="450">
        <v>0.78</v>
      </c>
      <c r="C1793" s="450">
        <v>0</v>
      </c>
      <c r="D1793" s="450">
        <v>0.78</v>
      </c>
      <c r="E1793" s="451">
        <v>0.76</v>
      </c>
      <c r="F1793" s="451">
        <v>0</v>
      </c>
      <c r="G1793" s="452">
        <v>0.76</v>
      </c>
    </row>
    <row r="1794" spans="1:11">
      <c r="A1794" s="455" t="s">
        <v>1609</v>
      </c>
      <c r="B1794" s="456"/>
      <c r="C1794" s="456"/>
      <c r="D1794" s="456"/>
      <c r="E1794" s="456"/>
      <c r="F1794" s="456"/>
      <c r="G1794" s="456"/>
    </row>
    <row r="1795" spans="1:11">
      <c r="A1795" s="455" t="s">
        <v>2801</v>
      </c>
      <c r="B1795" s="456">
        <v>0.18</v>
      </c>
      <c r="C1795" s="456">
        <v>0</v>
      </c>
      <c r="D1795" s="446">
        <v>0.18</v>
      </c>
      <c r="E1795" s="457">
        <v>0.15</v>
      </c>
      <c r="F1795" s="457">
        <v>0</v>
      </c>
      <c r="G1795" s="448">
        <v>0.15</v>
      </c>
    </row>
    <row r="1796" spans="1:11">
      <c r="A1796" s="455" t="s">
        <v>2802</v>
      </c>
      <c r="B1796" s="456">
        <v>0.19</v>
      </c>
      <c r="C1796" s="456">
        <v>0</v>
      </c>
      <c r="D1796" s="446">
        <v>0.19</v>
      </c>
      <c r="E1796" s="457">
        <v>0.18</v>
      </c>
      <c r="F1796" s="457">
        <v>0</v>
      </c>
      <c r="G1796" s="448">
        <v>0.18</v>
      </c>
    </row>
    <row r="1797" spans="1:11">
      <c r="A1797" s="455" t="s">
        <v>2803</v>
      </c>
      <c r="B1797" s="456">
        <v>0.22</v>
      </c>
      <c r="C1797" s="456">
        <v>0</v>
      </c>
      <c r="D1797" s="446">
        <v>0.22</v>
      </c>
      <c r="E1797" s="457">
        <v>0.25</v>
      </c>
      <c r="F1797" s="457">
        <v>0</v>
      </c>
      <c r="G1797" s="448">
        <v>0.25</v>
      </c>
    </row>
    <row r="1798" spans="1:11">
      <c r="A1798" s="455" t="s">
        <v>2804</v>
      </c>
      <c r="B1798" s="456">
        <v>0.2</v>
      </c>
      <c r="C1798" s="456">
        <v>0</v>
      </c>
      <c r="D1798" s="446">
        <v>0.2</v>
      </c>
      <c r="E1798" s="457">
        <v>0.18</v>
      </c>
      <c r="F1798" s="457">
        <v>0</v>
      </c>
      <c r="G1798" s="448">
        <v>0.18</v>
      </c>
    </row>
    <row r="1799" spans="1:11">
      <c r="A1799" s="458" t="s">
        <v>1614</v>
      </c>
      <c r="B1799" s="456"/>
      <c r="C1799" s="456"/>
      <c r="D1799" s="456"/>
      <c r="E1799" s="456"/>
      <c r="F1799" s="456"/>
      <c r="G1799" s="456"/>
    </row>
    <row r="1800" spans="1:11">
      <c r="A1800" s="449" t="s">
        <v>2805</v>
      </c>
      <c r="B1800" s="450">
        <v>0</v>
      </c>
      <c r="C1800" s="450">
        <v>0</v>
      </c>
      <c r="D1800" s="450">
        <v>0</v>
      </c>
      <c r="E1800" s="451">
        <v>0</v>
      </c>
      <c r="F1800" s="451">
        <v>0</v>
      </c>
      <c r="G1800" s="452">
        <v>0</v>
      </c>
    </row>
    <row r="1801" spans="1:11">
      <c r="A1801" s="455" t="s">
        <v>1609</v>
      </c>
      <c r="B1801" s="456"/>
      <c r="C1801" s="456"/>
      <c r="D1801" s="456"/>
      <c r="E1801" s="456"/>
      <c r="F1801" s="456"/>
      <c r="G1801" s="456"/>
    </row>
    <row r="1802" spans="1:11">
      <c r="A1802" s="455" t="s">
        <v>2806</v>
      </c>
      <c r="B1802" s="456">
        <v>0</v>
      </c>
      <c r="C1802" s="456">
        <v>0</v>
      </c>
      <c r="D1802" s="446">
        <v>0</v>
      </c>
      <c r="E1802" s="457">
        <v>0</v>
      </c>
      <c r="F1802" s="457">
        <v>0</v>
      </c>
      <c r="G1802" s="448">
        <v>0</v>
      </c>
      <c r="I1802" s="461"/>
      <c r="J1802" s="461"/>
      <c r="K1802" s="461"/>
    </row>
    <row r="1803" spans="1:11">
      <c r="A1803" s="455" t="s">
        <v>2807</v>
      </c>
      <c r="B1803" s="456">
        <v>0</v>
      </c>
      <c r="C1803" s="456">
        <v>0</v>
      </c>
      <c r="D1803" s="446">
        <v>0</v>
      </c>
      <c r="E1803" s="457">
        <v>0</v>
      </c>
      <c r="F1803" s="457">
        <v>0</v>
      </c>
      <c r="G1803" s="448">
        <v>0</v>
      </c>
      <c r="I1803" s="453"/>
      <c r="J1803" s="453"/>
      <c r="K1803" s="453"/>
    </row>
    <row r="1804" spans="1:11">
      <c r="A1804" s="482" t="s">
        <v>2808</v>
      </c>
      <c r="B1804" s="473">
        <v>0</v>
      </c>
      <c r="C1804" s="473">
        <v>0</v>
      </c>
      <c r="D1804" s="477">
        <v>0</v>
      </c>
      <c r="E1804" s="478">
        <v>0</v>
      </c>
      <c r="F1804" s="478">
        <v>0</v>
      </c>
      <c r="G1804" s="479">
        <v>0</v>
      </c>
      <c r="I1804" s="460"/>
      <c r="J1804" s="460"/>
      <c r="K1804" s="460"/>
    </row>
    <row r="1805" spans="1:11">
      <c r="A1805" s="472" t="s">
        <v>1614</v>
      </c>
      <c r="B1805" s="473"/>
      <c r="C1805" s="473"/>
      <c r="D1805" s="473"/>
      <c r="E1805" s="473"/>
      <c r="F1805" s="473"/>
      <c r="G1805" s="473"/>
    </row>
    <row r="1806" spans="1:11">
      <c r="A1806" s="449" t="s">
        <v>2809</v>
      </c>
      <c r="B1806" s="450">
        <v>28.16</v>
      </c>
      <c r="C1806" s="450">
        <v>0.54</v>
      </c>
      <c r="D1806" s="450">
        <v>28.69</v>
      </c>
      <c r="E1806" s="451">
        <v>27.13</v>
      </c>
      <c r="F1806" s="451">
        <v>0.53</v>
      </c>
      <c r="G1806" s="452">
        <v>27.67</v>
      </c>
    </row>
    <row r="1807" spans="1:11">
      <c r="A1807" s="455" t="s">
        <v>1609</v>
      </c>
      <c r="B1807" s="456"/>
      <c r="C1807" s="456"/>
      <c r="D1807" s="456"/>
      <c r="E1807" s="456"/>
      <c r="F1807" s="456"/>
      <c r="G1807" s="456"/>
    </row>
    <row r="1808" spans="1:11">
      <c r="A1808" s="455" t="s">
        <v>1866</v>
      </c>
      <c r="B1808" s="456">
        <v>28.07</v>
      </c>
      <c r="C1808" s="456">
        <v>0</v>
      </c>
      <c r="D1808" s="446">
        <v>28.07</v>
      </c>
      <c r="E1808" s="457">
        <v>27.06</v>
      </c>
      <c r="F1808" s="457">
        <v>0</v>
      </c>
      <c r="G1808" s="448">
        <v>27.06</v>
      </c>
    </row>
    <row r="1809" spans="1:9">
      <c r="A1809" s="455" t="s">
        <v>1773</v>
      </c>
      <c r="B1809" s="456">
        <v>0.09</v>
      </c>
      <c r="C1809" s="456">
        <v>0</v>
      </c>
      <c r="D1809" s="446">
        <v>0.09</v>
      </c>
      <c r="E1809" s="457">
        <v>0.08</v>
      </c>
      <c r="F1809" s="457">
        <v>0</v>
      </c>
      <c r="G1809" s="448">
        <v>0.08</v>
      </c>
    </row>
    <row r="1810" spans="1:9">
      <c r="A1810" s="458" t="s">
        <v>1614</v>
      </c>
      <c r="B1810" s="456"/>
      <c r="C1810" s="456"/>
      <c r="D1810" s="456"/>
      <c r="E1810" s="456"/>
      <c r="F1810" s="456"/>
      <c r="G1810" s="456"/>
    </row>
    <row r="1811" spans="1:9">
      <c r="A1811" s="455" t="s">
        <v>2810</v>
      </c>
      <c r="B1811" s="456">
        <v>0</v>
      </c>
      <c r="C1811" s="456">
        <v>0.54</v>
      </c>
      <c r="D1811" s="446">
        <v>0.54</v>
      </c>
      <c r="E1811" s="457">
        <v>0</v>
      </c>
      <c r="F1811" s="457">
        <v>0.53</v>
      </c>
      <c r="G1811" s="448">
        <v>0.53</v>
      </c>
    </row>
    <row r="1812" spans="1:9">
      <c r="A1812" s="445" t="s">
        <v>2811</v>
      </c>
      <c r="B1812" s="446">
        <v>20.61</v>
      </c>
      <c r="C1812" s="446">
        <v>1.04</v>
      </c>
      <c r="D1812" s="446">
        <v>21.65</v>
      </c>
      <c r="E1812" s="447">
        <v>25.01</v>
      </c>
      <c r="F1812" s="447">
        <v>1.04</v>
      </c>
      <c r="G1812" s="448">
        <v>26.05</v>
      </c>
    </row>
    <row r="1813" spans="1:9">
      <c r="A1813" s="449" t="s">
        <v>2812</v>
      </c>
      <c r="B1813" s="450">
        <v>5.1100000000000003</v>
      </c>
      <c r="C1813" s="450">
        <v>0</v>
      </c>
      <c r="D1813" s="450">
        <v>5.1100000000000003</v>
      </c>
      <c r="E1813" s="451">
        <v>5.74</v>
      </c>
      <c r="F1813" s="451">
        <v>0</v>
      </c>
      <c r="G1813" s="452">
        <v>5.74</v>
      </c>
    </row>
    <row r="1814" spans="1:9">
      <c r="A1814" s="455" t="s">
        <v>1609</v>
      </c>
      <c r="B1814" s="456"/>
      <c r="C1814" s="456"/>
      <c r="D1814" s="456"/>
      <c r="E1814" s="456"/>
      <c r="F1814" s="456"/>
      <c r="G1814" s="456"/>
    </row>
    <row r="1815" spans="1:9">
      <c r="A1815" s="455" t="s">
        <v>2813</v>
      </c>
      <c r="B1815" s="456">
        <v>1.95</v>
      </c>
      <c r="C1815" s="456">
        <v>0</v>
      </c>
      <c r="D1815" s="446">
        <v>1.95</v>
      </c>
      <c r="E1815" s="457">
        <v>2.99</v>
      </c>
      <c r="F1815" s="457">
        <v>0</v>
      </c>
      <c r="G1815" s="448">
        <v>2.99</v>
      </c>
    </row>
    <row r="1816" spans="1:9">
      <c r="A1816" s="455" t="s">
        <v>2814</v>
      </c>
      <c r="B1816" s="456">
        <v>2.6</v>
      </c>
      <c r="C1816" s="456">
        <v>0</v>
      </c>
      <c r="D1816" s="446">
        <v>2.6</v>
      </c>
      <c r="E1816" s="457">
        <v>2.25</v>
      </c>
      <c r="F1816" s="457">
        <v>0</v>
      </c>
      <c r="G1816" s="448">
        <v>2.25</v>
      </c>
    </row>
    <row r="1817" spans="1:9">
      <c r="A1817" s="455" t="s">
        <v>2815</v>
      </c>
      <c r="B1817" s="456">
        <v>0.56999999999999995</v>
      </c>
      <c r="C1817" s="456">
        <v>0</v>
      </c>
      <c r="D1817" s="446">
        <v>0.56999999999999995</v>
      </c>
      <c r="E1817" s="457">
        <v>0.5</v>
      </c>
      <c r="F1817" s="457">
        <v>0</v>
      </c>
      <c r="G1817" s="448">
        <v>0.5</v>
      </c>
    </row>
    <row r="1818" spans="1:9">
      <c r="A1818" s="458" t="s">
        <v>1614</v>
      </c>
      <c r="B1818" s="456"/>
      <c r="C1818" s="456"/>
      <c r="D1818" s="456"/>
      <c r="E1818" s="456"/>
      <c r="F1818" s="456"/>
      <c r="G1818" s="456"/>
    </row>
    <row r="1819" spans="1:9">
      <c r="A1819" s="449" t="s">
        <v>2816</v>
      </c>
      <c r="B1819" s="450">
        <v>6.54</v>
      </c>
      <c r="C1819" s="450">
        <v>0</v>
      </c>
      <c r="D1819" s="450">
        <v>6.54</v>
      </c>
      <c r="E1819" s="451">
        <v>9.1300000000000008</v>
      </c>
      <c r="F1819" s="451">
        <v>0</v>
      </c>
      <c r="G1819" s="452">
        <v>9.1300000000000008</v>
      </c>
    </row>
    <row r="1820" spans="1:9">
      <c r="A1820" s="455" t="s">
        <v>1609</v>
      </c>
      <c r="B1820" s="456"/>
      <c r="C1820" s="456"/>
      <c r="D1820" s="456"/>
      <c r="E1820" s="456"/>
      <c r="F1820" s="456"/>
      <c r="G1820" s="456"/>
    </row>
    <row r="1821" spans="1:9">
      <c r="A1821" s="455" t="s">
        <v>2817</v>
      </c>
      <c r="B1821" s="456">
        <v>1.42</v>
      </c>
      <c r="C1821" s="456">
        <v>0</v>
      </c>
      <c r="D1821" s="446">
        <v>1.42</v>
      </c>
      <c r="E1821" s="457">
        <v>0.56000000000000005</v>
      </c>
      <c r="F1821" s="457">
        <v>0</v>
      </c>
      <c r="G1821" s="448">
        <v>0.56000000000000005</v>
      </c>
      <c r="I1821" s="464"/>
    </row>
    <row r="1822" spans="1:9">
      <c r="A1822" s="455" t="s">
        <v>2818</v>
      </c>
      <c r="B1822" s="456">
        <v>1.8</v>
      </c>
      <c r="C1822" s="456">
        <v>0</v>
      </c>
      <c r="D1822" s="446">
        <v>1.8</v>
      </c>
      <c r="E1822" s="457">
        <v>2.89</v>
      </c>
      <c r="F1822" s="457">
        <v>0</v>
      </c>
      <c r="G1822" s="448">
        <v>2.89</v>
      </c>
    </row>
    <row r="1823" spans="1:9">
      <c r="A1823" s="455" t="s">
        <v>2819</v>
      </c>
      <c r="B1823" s="456">
        <v>0.63</v>
      </c>
      <c r="C1823" s="456">
        <v>0</v>
      </c>
      <c r="D1823" s="446">
        <v>0.63</v>
      </c>
      <c r="E1823" s="457">
        <v>0.75</v>
      </c>
      <c r="F1823" s="457">
        <v>0</v>
      </c>
      <c r="G1823" s="448">
        <v>0.75</v>
      </c>
    </row>
    <row r="1824" spans="1:9">
      <c r="A1824" s="455" t="s">
        <v>2820</v>
      </c>
      <c r="B1824" s="456">
        <v>2</v>
      </c>
      <c r="C1824" s="456">
        <v>0</v>
      </c>
      <c r="D1824" s="446">
        <v>2</v>
      </c>
      <c r="E1824" s="457">
        <v>4.37</v>
      </c>
      <c r="F1824" s="457">
        <v>0</v>
      </c>
      <c r="G1824" s="448">
        <v>4.37</v>
      </c>
    </row>
    <row r="1825" spans="1:7">
      <c r="A1825" s="455" t="s">
        <v>2821</v>
      </c>
      <c r="B1825" s="456">
        <v>0.69</v>
      </c>
      <c r="C1825" s="456">
        <v>0</v>
      </c>
      <c r="D1825" s="446">
        <v>0.69</v>
      </c>
      <c r="E1825" s="457">
        <v>0.55000000000000004</v>
      </c>
      <c r="F1825" s="457">
        <v>0</v>
      </c>
      <c r="G1825" s="448">
        <v>0.55000000000000004</v>
      </c>
    </row>
    <row r="1826" spans="1:7">
      <c r="A1826" s="458" t="s">
        <v>1614</v>
      </c>
      <c r="B1826" s="456"/>
      <c r="C1826" s="456"/>
      <c r="D1826" s="456"/>
      <c r="E1826" s="456"/>
      <c r="F1826" s="456"/>
      <c r="G1826" s="456"/>
    </row>
    <row r="1827" spans="1:7">
      <c r="A1827" s="449" t="s">
        <v>2822</v>
      </c>
      <c r="B1827" s="450">
        <v>8.9499999999999993</v>
      </c>
      <c r="C1827" s="450">
        <v>1.04</v>
      </c>
      <c r="D1827" s="450">
        <v>10</v>
      </c>
      <c r="E1827" s="451">
        <v>10.14</v>
      </c>
      <c r="F1827" s="451">
        <v>1.04</v>
      </c>
      <c r="G1827" s="452">
        <v>11.18</v>
      </c>
    </row>
    <row r="1828" spans="1:7">
      <c r="A1828" s="455" t="s">
        <v>1609</v>
      </c>
      <c r="B1828" s="456"/>
      <c r="C1828" s="456"/>
      <c r="D1828" s="456"/>
      <c r="E1828" s="456"/>
      <c r="F1828" s="456"/>
      <c r="G1828" s="456"/>
    </row>
    <row r="1829" spans="1:7">
      <c r="A1829" s="455" t="s">
        <v>2823</v>
      </c>
      <c r="B1829" s="456">
        <v>3.54</v>
      </c>
      <c r="C1829" s="456">
        <v>0</v>
      </c>
      <c r="D1829" s="446">
        <v>3.54</v>
      </c>
      <c r="E1829" s="457">
        <v>3.98</v>
      </c>
      <c r="F1829" s="457">
        <v>0</v>
      </c>
      <c r="G1829" s="448">
        <v>3.98</v>
      </c>
    </row>
    <row r="1830" spans="1:7">
      <c r="A1830" s="455" t="s">
        <v>2824</v>
      </c>
      <c r="B1830" s="456">
        <v>7.0000000000000007E-2</v>
      </c>
      <c r="C1830" s="456">
        <v>0</v>
      </c>
      <c r="D1830" s="446">
        <v>7.0000000000000007E-2</v>
      </c>
      <c r="E1830" s="457">
        <v>0.34</v>
      </c>
      <c r="F1830" s="457">
        <v>0</v>
      </c>
      <c r="G1830" s="448">
        <v>0.34</v>
      </c>
    </row>
    <row r="1831" spans="1:7">
      <c r="A1831" s="455" t="s">
        <v>2825</v>
      </c>
      <c r="B1831" s="456">
        <v>0.65</v>
      </c>
      <c r="C1831" s="456">
        <v>0</v>
      </c>
      <c r="D1831" s="446">
        <v>0.65</v>
      </c>
      <c r="E1831" s="457">
        <v>0.65</v>
      </c>
      <c r="F1831" s="457">
        <v>0</v>
      </c>
      <c r="G1831" s="448">
        <v>0.65</v>
      </c>
    </row>
    <row r="1832" spans="1:7">
      <c r="A1832" s="455" t="s">
        <v>2826</v>
      </c>
      <c r="B1832" s="456">
        <v>4.6399999999999997</v>
      </c>
      <c r="C1832" s="456">
        <v>0</v>
      </c>
      <c r="D1832" s="446">
        <v>4.6399999999999997</v>
      </c>
      <c r="E1832" s="457">
        <v>5.1100000000000003</v>
      </c>
      <c r="F1832" s="457">
        <v>0</v>
      </c>
      <c r="G1832" s="448">
        <v>5.1100000000000003</v>
      </c>
    </row>
    <row r="1833" spans="1:7">
      <c r="A1833" s="455" t="s">
        <v>2827</v>
      </c>
      <c r="B1833" s="456">
        <v>0.06</v>
      </c>
      <c r="C1833" s="456">
        <v>0</v>
      </c>
      <c r="D1833" s="446">
        <v>0.06</v>
      </c>
      <c r="E1833" s="457">
        <v>0.05</v>
      </c>
      <c r="F1833" s="457">
        <v>0</v>
      </c>
      <c r="G1833" s="448">
        <v>0.05</v>
      </c>
    </row>
    <row r="1834" spans="1:7">
      <c r="A1834" s="458" t="s">
        <v>1614</v>
      </c>
      <c r="B1834" s="456"/>
      <c r="C1834" s="456"/>
      <c r="D1834" s="456"/>
      <c r="E1834" s="456"/>
      <c r="F1834" s="456"/>
      <c r="G1834" s="456"/>
    </row>
    <row r="1835" spans="1:7">
      <c r="A1835" s="455" t="s">
        <v>2828</v>
      </c>
      <c r="B1835" s="456">
        <v>0</v>
      </c>
      <c r="C1835" s="456">
        <v>1.04</v>
      </c>
      <c r="D1835" s="446">
        <v>1.04</v>
      </c>
      <c r="E1835" s="457">
        <v>0</v>
      </c>
      <c r="F1835" s="457">
        <v>1.04</v>
      </c>
      <c r="G1835" s="448">
        <v>1.04</v>
      </c>
    </row>
    <row r="1836" spans="1:7">
      <c r="A1836" s="445" t="s">
        <v>1682</v>
      </c>
      <c r="B1836" s="446">
        <v>36.46</v>
      </c>
      <c r="C1836" s="446">
        <v>1.55</v>
      </c>
      <c r="D1836" s="446">
        <v>38.01</v>
      </c>
      <c r="E1836" s="447">
        <v>26.9</v>
      </c>
      <c r="F1836" s="447">
        <v>1.55</v>
      </c>
      <c r="G1836" s="448">
        <v>28.45</v>
      </c>
    </row>
    <row r="1837" spans="1:7">
      <c r="A1837" s="449" t="s">
        <v>2829</v>
      </c>
      <c r="B1837" s="450">
        <v>36.46</v>
      </c>
      <c r="C1837" s="450">
        <v>1.55</v>
      </c>
      <c r="D1837" s="450">
        <v>38.01</v>
      </c>
      <c r="E1837" s="451">
        <v>26.9</v>
      </c>
      <c r="F1837" s="451">
        <v>1.55</v>
      </c>
      <c r="G1837" s="452">
        <v>28.45</v>
      </c>
    </row>
    <row r="1838" spans="1:7">
      <c r="A1838" s="455" t="s">
        <v>1609</v>
      </c>
      <c r="B1838" s="456"/>
      <c r="C1838" s="456"/>
      <c r="D1838" s="456"/>
      <c r="E1838" s="456"/>
      <c r="F1838" s="456"/>
      <c r="G1838" s="456"/>
    </row>
    <row r="1839" spans="1:7">
      <c r="A1839" s="455" t="s">
        <v>2830</v>
      </c>
      <c r="B1839" s="456">
        <v>33.119999999999997</v>
      </c>
      <c r="C1839" s="456">
        <v>0</v>
      </c>
      <c r="D1839" s="446">
        <v>33.119999999999997</v>
      </c>
      <c r="E1839" s="457">
        <v>25.89</v>
      </c>
      <c r="F1839" s="457">
        <v>0</v>
      </c>
      <c r="G1839" s="448">
        <v>25.89</v>
      </c>
    </row>
    <row r="1840" spans="1:7">
      <c r="A1840" s="455" t="s">
        <v>2831</v>
      </c>
      <c r="B1840" s="456">
        <v>0.89</v>
      </c>
      <c r="C1840" s="456">
        <v>0</v>
      </c>
      <c r="D1840" s="446">
        <v>0.89</v>
      </c>
      <c r="E1840" s="457">
        <v>0.55000000000000004</v>
      </c>
      <c r="F1840" s="457">
        <v>0</v>
      </c>
      <c r="G1840" s="448">
        <v>0.55000000000000004</v>
      </c>
    </row>
    <row r="1841" spans="1:7">
      <c r="A1841" s="455" t="s">
        <v>2832</v>
      </c>
      <c r="B1841" s="456">
        <v>0.36</v>
      </c>
      <c r="C1841" s="456">
        <v>0</v>
      </c>
      <c r="D1841" s="446">
        <v>0.36</v>
      </c>
      <c r="E1841" s="457">
        <v>0.16</v>
      </c>
      <c r="F1841" s="457">
        <v>0</v>
      </c>
      <c r="G1841" s="448">
        <v>0.16</v>
      </c>
    </row>
    <row r="1842" spans="1:7">
      <c r="A1842" s="455" t="s">
        <v>2690</v>
      </c>
      <c r="B1842" s="456">
        <v>0.1</v>
      </c>
      <c r="C1842" s="456">
        <v>0</v>
      </c>
      <c r="D1842" s="446">
        <v>0.1</v>
      </c>
      <c r="E1842" s="457">
        <v>0.04</v>
      </c>
      <c r="F1842" s="457">
        <v>0</v>
      </c>
      <c r="G1842" s="448">
        <v>0.04</v>
      </c>
    </row>
    <row r="1843" spans="1:7">
      <c r="A1843" s="455" t="s">
        <v>2833</v>
      </c>
      <c r="B1843" s="456">
        <v>1.99</v>
      </c>
      <c r="C1843" s="456">
        <v>0</v>
      </c>
      <c r="D1843" s="446">
        <v>1.99</v>
      </c>
      <c r="E1843" s="457">
        <v>0.26</v>
      </c>
      <c r="F1843" s="457">
        <v>0</v>
      </c>
      <c r="G1843" s="448">
        <v>0.26</v>
      </c>
    </row>
    <row r="1844" spans="1:7">
      <c r="A1844" s="458" t="s">
        <v>1614</v>
      </c>
      <c r="B1844" s="456"/>
      <c r="C1844" s="456"/>
      <c r="D1844" s="456"/>
      <c r="E1844" s="456"/>
      <c r="F1844" s="456"/>
      <c r="G1844" s="456"/>
    </row>
    <row r="1845" spans="1:7">
      <c r="A1845" s="455" t="s">
        <v>2117</v>
      </c>
      <c r="B1845" s="456">
        <v>0</v>
      </c>
      <c r="C1845" s="456">
        <v>1.55</v>
      </c>
      <c r="D1845" s="446">
        <v>1.55</v>
      </c>
      <c r="E1845" s="457">
        <v>0</v>
      </c>
      <c r="F1845" s="457">
        <v>1.55</v>
      </c>
      <c r="G1845" s="448">
        <v>1.55</v>
      </c>
    </row>
    <row r="1846" spans="1:7">
      <c r="A1846" s="455" t="s">
        <v>1768</v>
      </c>
      <c r="B1846" s="456">
        <v>0</v>
      </c>
      <c r="C1846" s="456">
        <v>0</v>
      </c>
      <c r="D1846" s="446">
        <v>0</v>
      </c>
      <c r="E1846" s="457">
        <v>0</v>
      </c>
      <c r="F1846" s="457">
        <v>0</v>
      </c>
      <c r="G1846" s="448">
        <v>0</v>
      </c>
    </row>
    <row r="1847" spans="1:7">
      <c r="A1847" s="445" t="s">
        <v>2834</v>
      </c>
      <c r="B1847" s="446">
        <v>5.94</v>
      </c>
      <c r="C1847" s="446">
        <v>0.48</v>
      </c>
      <c r="D1847" s="446">
        <v>6.42</v>
      </c>
      <c r="E1847" s="447">
        <v>8.2100000000000009</v>
      </c>
      <c r="F1847" s="447">
        <v>0.48</v>
      </c>
      <c r="G1847" s="448">
        <v>8.6999999999999993</v>
      </c>
    </row>
    <row r="1848" spans="1:7">
      <c r="A1848" s="449" t="s">
        <v>2835</v>
      </c>
      <c r="B1848" s="450">
        <v>5.94</v>
      </c>
      <c r="C1848" s="450">
        <v>0.48</v>
      </c>
      <c r="D1848" s="450">
        <v>6.42</v>
      </c>
      <c r="E1848" s="451">
        <v>8.2100000000000009</v>
      </c>
      <c r="F1848" s="451">
        <v>0.48</v>
      </c>
      <c r="G1848" s="452">
        <v>8.6999999999999993</v>
      </c>
    </row>
    <row r="1849" spans="1:7">
      <c r="A1849" s="482" t="s">
        <v>1609</v>
      </c>
      <c r="B1849" s="473"/>
      <c r="C1849" s="473"/>
      <c r="D1849" s="473"/>
      <c r="E1849" s="473"/>
      <c r="F1849" s="473"/>
    </row>
    <row r="1850" spans="1:7">
      <c r="A1850" s="482" t="s">
        <v>2836</v>
      </c>
      <c r="B1850" s="473">
        <v>5.1100000000000003</v>
      </c>
      <c r="C1850" s="473">
        <v>0</v>
      </c>
      <c r="D1850" s="477">
        <v>5.1100000000000003</v>
      </c>
      <c r="E1850" s="478">
        <v>6.39</v>
      </c>
      <c r="F1850" s="478">
        <v>0</v>
      </c>
      <c r="G1850" s="479">
        <v>6.39</v>
      </c>
    </row>
    <row r="1851" spans="1:7">
      <c r="A1851" s="455" t="s">
        <v>2837</v>
      </c>
      <c r="B1851" s="456">
        <v>0.18</v>
      </c>
      <c r="C1851" s="456">
        <v>0</v>
      </c>
      <c r="D1851" s="446">
        <v>0.18</v>
      </c>
      <c r="E1851" s="457">
        <v>0.46</v>
      </c>
      <c r="F1851" s="457">
        <v>0</v>
      </c>
      <c r="G1851" s="448">
        <v>0.46</v>
      </c>
    </row>
    <row r="1852" spans="1:7">
      <c r="A1852" s="455" t="s">
        <v>2838</v>
      </c>
      <c r="B1852" s="456">
        <v>0.61</v>
      </c>
      <c r="C1852" s="456">
        <v>0</v>
      </c>
      <c r="D1852" s="446">
        <v>0.61</v>
      </c>
      <c r="E1852" s="457">
        <v>1.31</v>
      </c>
      <c r="F1852" s="457">
        <v>0</v>
      </c>
      <c r="G1852" s="448">
        <v>1.31</v>
      </c>
    </row>
    <row r="1853" spans="1:7">
      <c r="A1853" s="455" t="s">
        <v>2839</v>
      </c>
      <c r="B1853" s="456">
        <v>0.04</v>
      </c>
      <c r="C1853" s="456">
        <v>0</v>
      </c>
      <c r="D1853" s="446">
        <v>0.04</v>
      </c>
      <c r="E1853" s="457">
        <v>0.05</v>
      </c>
      <c r="F1853" s="457">
        <v>0</v>
      </c>
      <c r="G1853" s="448">
        <v>0.05</v>
      </c>
    </row>
    <row r="1854" spans="1:7">
      <c r="A1854" s="458" t="s">
        <v>1614</v>
      </c>
      <c r="B1854" s="456"/>
      <c r="C1854" s="456"/>
      <c r="D1854" s="456"/>
      <c r="E1854" s="456"/>
      <c r="F1854" s="456"/>
      <c r="G1854" s="456"/>
    </row>
    <row r="1855" spans="1:7">
      <c r="A1855" s="455" t="s">
        <v>2840</v>
      </c>
      <c r="B1855" s="456">
        <v>0</v>
      </c>
      <c r="C1855" s="456">
        <v>0.48</v>
      </c>
      <c r="D1855" s="446">
        <v>0.48</v>
      </c>
      <c r="E1855" s="457">
        <v>0</v>
      </c>
      <c r="F1855" s="457">
        <v>0.48</v>
      </c>
      <c r="G1855" s="448">
        <v>0.48</v>
      </c>
    </row>
    <row r="1856" spans="1:7">
      <c r="A1856" s="445" t="s">
        <v>2841</v>
      </c>
      <c r="B1856" s="446">
        <v>5.03</v>
      </c>
      <c r="C1856" s="446">
        <v>0.56999999999999995</v>
      </c>
      <c r="D1856" s="446">
        <v>5.6</v>
      </c>
      <c r="E1856" s="447">
        <v>4.6900000000000004</v>
      </c>
      <c r="F1856" s="447">
        <v>0.56999999999999995</v>
      </c>
      <c r="G1856" s="448">
        <v>5.26</v>
      </c>
    </row>
    <row r="1857" spans="1:7">
      <c r="A1857" s="449" t="s">
        <v>2842</v>
      </c>
      <c r="B1857" s="450">
        <v>5.03</v>
      </c>
      <c r="C1857" s="450">
        <v>0.56999999999999995</v>
      </c>
      <c r="D1857" s="450">
        <v>5.6</v>
      </c>
      <c r="E1857" s="451">
        <v>4.6900000000000004</v>
      </c>
      <c r="F1857" s="451">
        <v>0.56999999999999995</v>
      </c>
      <c r="G1857" s="452">
        <v>5.26</v>
      </c>
    </row>
    <row r="1858" spans="1:7">
      <c r="A1858" s="455" t="s">
        <v>1609</v>
      </c>
      <c r="B1858" s="456"/>
      <c r="C1858" s="456"/>
      <c r="D1858" s="456"/>
      <c r="E1858" s="456"/>
      <c r="F1858" s="456"/>
      <c r="G1858" s="456"/>
    </row>
    <row r="1859" spans="1:7">
      <c r="A1859" s="455" t="s">
        <v>2843</v>
      </c>
      <c r="B1859" s="456">
        <v>3.19</v>
      </c>
      <c r="C1859" s="456">
        <v>0</v>
      </c>
      <c r="D1859" s="446">
        <v>3.19</v>
      </c>
      <c r="E1859" s="457">
        <v>2.91</v>
      </c>
      <c r="F1859" s="457">
        <v>0</v>
      </c>
      <c r="G1859" s="448">
        <v>2.91</v>
      </c>
    </row>
    <row r="1860" spans="1:7">
      <c r="A1860" s="455" t="s">
        <v>2844</v>
      </c>
      <c r="B1860" s="456">
        <v>1.21</v>
      </c>
      <c r="C1860" s="456">
        <v>0</v>
      </c>
      <c r="D1860" s="446">
        <v>1.21</v>
      </c>
      <c r="E1860" s="457">
        <v>1.28</v>
      </c>
      <c r="F1860" s="457">
        <v>0</v>
      </c>
      <c r="G1860" s="448">
        <v>1.28</v>
      </c>
    </row>
    <row r="1861" spans="1:7">
      <c r="A1861" s="455" t="s">
        <v>2845</v>
      </c>
      <c r="B1861" s="456">
        <v>0.63</v>
      </c>
      <c r="C1861" s="456">
        <v>0</v>
      </c>
      <c r="D1861" s="446">
        <v>0.63</v>
      </c>
      <c r="E1861" s="457">
        <v>0.5</v>
      </c>
      <c r="F1861" s="457">
        <v>0</v>
      </c>
      <c r="G1861" s="448">
        <v>0.5</v>
      </c>
    </row>
    <row r="1862" spans="1:7">
      <c r="A1862" s="458" t="s">
        <v>1614</v>
      </c>
      <c r="B1862" s="456"/>
      <c r="C1862" s="456"/>
      <c r="D1862" s="456"/>
      <c r="E1862" s="456"/>
      <c r="F1862" s="456"/>
      <c r="G1862" s="456"/>
    </row>
    <row r="1863" spans="1:7">
      <c r="A1863" s="455" t="s">
        <v>2846</v>
      </c>
      <c r="B1863" s="456">
        <v>0</v>
      </c>
      <c r="C1863" s="456">
        <v>0.56999999999999995</v>
      </c>
      <c r="D1863" s="446">
        <v>0.56999999999999995</v>
      </c>
      <c r="E1863" s="457">
        <v>0</v>
      </c>
      <c r="F1863" s="457">
        <v>0.56999999999999995</v>
      </c>
      <c r="G1863" s="448">
        <v>0.56999999999999995</v>
      </c>
    </row>
    <row r="1864" spans="1:7">
      <c r="A1864" s="445" t="s">
        <v>1733</v>
      </c>
      <c r="B1864" s="446">
        <v>488.65</v>
      </c>
      <c r="C1864" s="446">
        <v>153.66</v>
      </c>
      <c r="D1864" s="446">
        <v>642.30999999999995</v>
      </c>
      <c r="E1864" s="447">
        <v>579.54999999999995</v>
      </c>
      <c r="F1864" s="447">
        <v>154.88</v>
      </c>
      <c r="G1864" s="448">
        <v>734.43</v>
      </c>
    </row>
    <row r="1865" spans="1:7">
      <c r="A1865" s="449" t="s">
        <v>2847</v>
      </c>
      <c r="B1865" s="450">
        <v>488.65</v>
      </c>
      <c r="C1865" s="450">
        <v>153.66</v>
      </c>
      <c r="D1865" s="450">
        <v>642.30999999999995</v>
      </c>
      <c r="E1865" s="451">
        <v>579.54999999999995</v>
      </c>
      <c r="F1865" s="451">
        <v>154.88</v>
      </c>
      <c r="G1865" s="452">
        <v>734.43</v>
      </c>
    </row>
    <row r="1866" spans="1:7">
      <c r="A1866" s="455" t="s">
        <v>1609</v>
      </c>
      <c r="B1866" s="456"/>
      <c r="C1866" s="456"/>
      <c r="D1866" s="456"/>
      <c r="E1866" s="456"/>
      <c r="F1866" s="456"/>
      <c r="G1866" s="456"/>
    </row>
    <row r="1867" spans="1:7">
      <c r="A1867" s="455" t="s">
        <v>2144</v>
      </c>
      <c r="B1867" s="456">
        <v>488.65</v>
      </c>
      <c r="C1867" s="456">
        <v>0</v>
      </c>
      <c r="D1867" s="446">
        <v>488.65</v>
      </c>
      <c r="E1867" s="457">
        <v>579.54999999999995</v>
      </c>
      <c r="F1867" s="457">
        <v>0</v>
      </c>
      <c r="G1867" s="448">
        <v>579.54999999999995</v>
      </c>
    </row>
    <row r="1868" spans="1:7">
      <c r="A1868" s="458" t="s">
        <v>1614</v>
      </c>
      <c r="B1868" s="456"/>
      <c r="C1868" s="456"/>
      <c r="D1868" s="456"/>
      <c r="E1868" s="456"/>
      <c r="F1868" s="456"/>
      <c r="G1868" s="456"/>
    </row>
    <row r="1869" spans="1:7">
      <c r="A1869" s="455" t="s">
        <v>2471</v>
      </c>
      <c r="B1869" s="456">
        <v>0</v>
      </c>
      <c r="C1869" s="456">
        <v>153.66</v>
      </c>
      <c r="D1869" s="446">
        <v>153.66</v>
      </c>
      <c r="E1869" s="457">
        <v>0</v>
      </c>
      <c r="F1869" s="457">
        <v>154.88</v>
      </c>
      <c r="G1869" s="448">
        <v>154.88</v>
      </c>
    </row>
    <row r="1870" spans="1:7">
      <c r="A1870" s="449" t="s">
        <v>2848</v>
      </c>
      <c r="B1870" s="450">
        <v>0</v>
      </c>
      <c r="C1870" s="450">
        <v>0</v>
      </c>
      <c r="D1870" s="450">
        <v>0</v>
      </c>
      <c r="E1870" s="451">
        <v>0</v>
      </c>
      <c r="F1870" s="451">
        <v>0</v>
      </c>
      <c r="G1870" s="452">
        <v>0</v>
      </c>
    </row>
    <row r="1871" spans="1:7">
      <c r="A1871" s="455" t="s">
        <v>1609</v>
      </c>
      <c r="B1871" s="456"/>
      <c r="C1871" s="456"/>
      <c r="D1871" s="456"/>
      <c r="E1871" s="456"/>
      <c r="F1871" s="456"/>
      <c r="G1871" s="456"/>
    </row>
    <row r="1872" spans="1:7">
      <c r="A1872" s="458" t="s">
        <v>1614</v>
      </c>
      <c r="B1872" s="456"/>
      <c r="C1872" s="456"/>
      <c r="D1872" s="456"/>
      <c r="E1872" s="456"/>
      <c r="F1872" s="456"/>
      <c r="G1872" s="456"/>
    </row>
    <row r="1873" spans="1:7">
      <c r="A1873" s="455" t="s">
        <v>2849</v>
      </c>
      <c r="B1873" s="456">
        <v>0</v>
      </c>
      <c r="C1873" s="456">
        <v>0</v>
      </c>
      <c r="D1873" s="446">
        <v>0</v>
      </c>
      <c r="E1873" s="457">
        <v>0</v>
      </c>
      <c r="F1873" s="457">
        <v>0</v>
      </c>
      <c r="G1873" s="448">
        <v>0</v>
      </c>
    </row>
    <row r="1874" spans="1:7">
      <c r="A1874" s="455" t="s">
        <v>2850</v>
      </c>
      <c r="B1874" s="456">
        <v>0</v>
      </c>
      <c r="C1874" s="456">
        <v>0</v>
      </c>
      <c r="D1874" s="446">
        <v>0</v>
      </c>
      <c r="E1874" s="457">
        <v>0</v>
      </c>
      <c r="F1874" s="457">
        <v>0</v>
      </c>
      <c r="G1874" s="448">
        <v>0</v>
      </c>
    </row>
    <row r="1875" spans="1:7" ht="13.5" thickBot="1">
      <c r="A1875" s="441" t="s">
        <v>2851</v>
      </c>
      <c r="B1875" s="442">
        <v>594.46</v>
      </c>
      <c r="C1875" s="442">
        <v>224.06</v>
      </c>
      <c r="D1875" s="442">
        <v>818.52</v>
      </c>
      <c r="E1875" s="443">
        <v>832.1</v>
      </c>
      <c r="F1875" s="443">
        <v>138.34</v>
      </c>
      <c r="G1875" s="444">
        <v>970.44</v>
      </c>
    </row>
    <row r="1876" spans="1:7">
      <c r="A1876" s="445" t="s">
        <v>2852</v>
      </c>
      <c r="B1876" s="446">
        <v>133.6</v>
      </c>
      <c r="C1876" s="446">
        <v>141.86000000000001</v>
      </c>
      <c r="D1876" s="446">
        <v>275.45999999999998</v>
      </c>
      <c r="E1876" s="447">
        <v>306.05</v>
      </c>
      <c r="F1876" s="447">
        <v>58.68</v>
      </c>
      <c r="G1876" s="448">
        <v>364.73</v>
      </c>
    </row>
    <row r="1877" spans="1:7">
      <c r="A1877" s="449" t="s">
        <v>2853</v>
      </c>
      <c r="B1877" s="450">
        <v>9.27</v>
      </c>
      <c r="C1877" s="450">
        <v>4.43</v>
      </c>
      <c r="D1877" s="450">
        <v>13.7</v>
      </c>
      <c r="E1877" s="451">
        <v>22.38</v>
      </c>
      <c r="F1877" s="451">
        <v>2.34</v>
      </c>
      <c r="G1877" s="452">
        <v>24.72</v>
      </c>
    </row>
    <row r="1878" spans="1:7">
      <c r="A1878" s="455" t="s">
        <v>1609</v>
      </c>
      <c r="B1878" s="456"/>
      <c r="C1878" s="456"/>
      <c r="D1878" s="456"/>
      <c r="E1878" s="456"/>
      <c r="F1878" s="456"/>
      <c r="G1878" s="456"/>
    </row>
    <row r="1879" spans="1:7">
      <c r="A1879" s="455" t="s">
        <v>2854</v>
      </c>
      <c r="B1879" s="456">
        <v>7.69</v>
      </c>
      <c r="C1879" s="456">
        <v>0</v>
      </c>
      <c r="D1879" s="446">
        <v>7.69</v>
      </c>
      <c r="E1879" s="457">
        <v>18.010000000000002</v>
      </c>
      <c r="F1879" s="457">
        <v>0</v>
      </c>
      <c r="G1879" s="448">
        <v>18.010000000000002</v>
      </c>
    </row>
    <row r="1880" spans="1:7">
      <c r="A1880" s="455" t="s">
        <v>2855</v>
      </c>
      <c r="B1880" s="456">
        <v>1.58</v>
      </c>
      <c r="C1880" s="456">
        <v>0</v>
      </c>
      <c r="D1880" s="446">
        <v>1.58</v>
      </c>
      <c r="E1880" s="457">
        <v>4.3600000000000003</v>
      </c>
      <c r="F1880" s="457">
        <v>0</v>
      </c>
      <c r="G1880" s="448">
        <v>4.3600000000000003</v>
      </c>
    </row>
    <row r="1881" spans="1:7">
      <c r="A1881" s="458" t="s">
        <v>1614</v>
      </c>
      <c r="B1881" s="456"/>
      <c r="C1881" s="456"/>
      <c r="D1881" s="456"/>
      <c r="E1881" s="456"/>
      <c r="F1881" s="456"/>
      <c r="G1881" s="456"/>
    </row>
    <row r="1882" spans="1:7">
      <c r="A1882" s="455" t="s">
        <v>2856</v>
      </c>
      <c r="B1882" s="456">
        <v>0</v>
      </c>
      <c r="C1882" s="456">
        <v>0</v>
      </c>
      <c r="D1882" s="446">
        <v>0</v>
      </c>
      <c r="E1882" s="457">
        <v>0</v>
      </c>
      <c r="F1882" s="457">
        <v>0</v>
      </c>
      <c r="G1882" s="448">
        <v>0</v>
      </c>
    </row>
    <row r="1883" spans="1:7">
      <c r="A1883" s="455" t="s">
        <v>2857</v>
      </c>
      <c r="B1883" s="456">
        <v>0</v>
      </c>
      <c r="C1883" s="456">
        <v>2.71</v>
      </c>
      <c r="D1883" s="446">
        <v>2.71</v>
      </c>
      <c r="E1883" s="457">
        <v>0</v>
      </c>
      <c r="F1883" s="457">
        <v>0</v>
      </c>
      <c r="G1883" s="448">
        <v>0</v>
      </c>
    </row>
    <row r="1884" spans="1:7">
      <c r="A1884" s="455" t="s">
        <v>2858</v>
      </c>
      <c r="B1884" s="456">
        <v>0</v>
      </c>
      <c r="C1884" s="456">
        <v>0</v>
      </c>
      <c r="D1884" s="446">
        <v>0</v>
      </c>
      <c r="E1884" s="457">
        <v>0</v>
      </c>
      <c r="F1884" s="457">
        <v>0</v>
      </c>
      <c r="G1884" s="448">
        <v>0</v>
      </c>
    </row>
    <row r="1885" spans="1:7">
      <c r="A1885" s="455" t="s">
        <v>2859</v>
      </c>
      <c r="B1885" s="456">
        <v>0</v>
      </c>
      <c r="C1885" s="456">
        <v>0</v>
      </c>
      <c r="D1885" s="446">
        <v>0</v>
      </c>
      <c r="E1885" s="457">
        <v>0</v>
      </c>
      <c r="F1885" s="457">
        <v>0</v>
      </c>
      <c r="G1885" s="448">
        <v>0</v>
      </c>
    </row>
    <row r="1886" spans="1:7" ht="20.25">
      <c r="A1886" s="455" t="s">
        <v>2860</v>
      </c>
      <c r="B1886" s="456">
        <v>0</v>
      </c>
      <c r="C1886" s="456">
        <v>1.71</v>
      </c>
      <c r="D1886" s="446">
        <v>1.71</v>
      </c>
      <c r="E1886" s="457">
        <v>0</v>
      </c>
      <c r="F1886" s="457">
        <v>2.34</v>
      </c>
      <c r="G1886" s="448">
        <v>2.34</v>
      </c>
    </row>
    <row r="1887" spans="1:7">
      <c r="A1887" s="449" t="s">
        <v>2861</v>
      </c>
      <c r="B1887" s="450">
        <v>20.77</v>
      </c>
      <c r="C1887" s="450">
        <v>3.12</v>
      </c>
      <c r="D1887" s="450">
        <v>23.89</v>
      </c>
      <c r="E1887" s="451">
        <v>31.11</v>
      </c>
      <c r="F1887" s="451">
        <v>2.78</v>
      </c>
      <c r="G1887" s="452">
        <v>33.89</v>
      </c>
    </row>
    <row r="1888" spans="1:7">
      <c r="A1888" s="455" t="s">
        <v>1609</v>
      </c>
      <c r="B1888" s="456"/>
      <c r="C1888" s="456"/>
      <c r="D1888" s="456"/>
      <c r="E1888" s="456"/>
      <c r="F1888" s="456"/>
      <c r="G1888" s="456"/>
    </row>
    <row r="1889" spans="1:7">
      <c r="A1889" s="455" t="s">
        <v>2862</v>
      </c>
      <c r="B1889" s="456">
        <v>1.49</v>
      </c>
      <c r="C1889" s="456">
        <v>0</v>
      </c>
      <c r="D1889" s="446">
        <v>1.49</v>
      </c>
      <c r="E1889" s="457">
        <v>1.73</v>
      </c>
      <c r="F1889" s="457">
        <v>0</v>
      </c>
      <c r="G1889" s="448">
        <v>1.73</v>
      </c>
    </row>
    <row r="1890" spans="1:7">
      <c r="A1890" s="455" t="s">
        <v>2863</v>
      </c>
      <c r="B1890" s="456">
        <v>13.38</v>
      </c>
      <c r="C1890" s="456">
        <v>0</v>
      </c>
      <c r="D1890" s="446">
        <v>13.38</v>
      </c>
      <c r="E1890" s="457">
        <v>22.31</v>
      </c>
      <c r="F1890" s="457">
        <v>0</v>
      </c>
      <c r="G1890" s="448">
        <v>22.31</v>
      </c>
    </row>
    <row r="1891" spans="1:7">
      <c r="A1891" s="455" t="s">
        <v>2864</v>
      </c>
      <c r="B1891" s="456">
        <v>1.6</v>
      </c>
      <c r="C1891" s="456">
        <v>0</v>
      </c>
      <c r="D1891" s="446">
        <v>1.6</v>
      </c>
      <c r="E1891" s="457">
        <v>2.46</v>
      </c>
      <c r="F1891" s="457">
        <v>0</v>
      </c>
      <c r="G1891" s="448">
        <v>2.46</v>
      </c>
    </row>
    <row r="1892" spans="1:7">
      <c r="A1892" s="455" t="s">
        <v>2865</v>
      </c>
      <c r="B1892" s="456">
        <v>4.29</v>
      </c>
      <c r="C1892" s="456">
        <v>0</v>
      </c>
      <c r="D1892" s="446">
        <v>4.29</v>
      </c>
      <c r="E1892" s="457">
        <v>4.6100000000000003</v>
      </c>
      <c r="F1892" s="457">
        <v>0</v>
      </c>
      <c r="G1892" s="448">
        <v>4.6100000000000003</v>
      </c>
    </row>
    <row r="1893" spans="1:7">
      <c r="A1893" s="483" t="s">
        <v>1614</v>
      </c>
    </row>
    <row r="1894" spans="1:7">
      <c r="A1894" s="523" t="s">
        <v>2866</v>
      </c>
      <c r="B1894" s="473">
        <v>0</v>
      </c>
      <c r="C1894" s="473">
        <v>0</v>
      </c>
      <c r="D1894" s="477">
        <v>0</v>
      </c>
      <c r="E1894" s="478">
        <v>0</v>
      </c>
      <c r="F1894" s="478">
        <v>0</v>
      </c>
      <c r="G1894" s="479">
        <v>0</v>
      </c>
    </row>
    <row r="1895" spans="1:7">
      <c r="A1895" s="482" t="s">
        <v>2867</v>
      </c>
      <c r="B1895" s="473">
        <v>0</v>
      </c>
      <c r="C1895" s="473">
        <v>2.54</v>
      </c>
      <c r="D1895" s="477">
        <v>2.54</v>
      </c>
      <c r="E1895" s="478">
        <v>0</v>
      </c>
      <c r="F1895" s="478">
        <v>2.78</v>
      </c>
      <c r="G1895" s="479">
        <v>2.78</v>
      </c>
    </row>
    <row r="1896" spans="1:7">
      <c r="A1896" s="455" t="s">
        <v>2868</v>
      </c>
      <c r="B1896" s="456"/>
      <c r="C1896" s="456"/>
      <c r="D1896" s="456"/>
      <c r="E1896" s="457"/>
      <c r="F1896" s="457"/>
      <c r="G1896" s="465"/>
    </row>
    <row r="1897" spans="1:7">
      <c r="A1897" s="455" t="s">
        <v>2869</v>
      </c>
      <c r="B1897" s="456">
        <v>0</v>
      </c>
      <c r="C1897" s="456">
        <v>0.57999999999999996</v>
      </c>
      <c r="D1897" s="446">
        <v>0.57999999999999996</v>
      </c>
      <c r="E1897" s="457">
        <v>0</v>
      </c>
      <c r="F1897" s="457">
        <v>0</v>
      </c>
      <c r="G1897" s="448">
        <v>0</v>
      </c>
    </row>
    <row r="1898" spans="1:7">
      <c r="A1898" s="449" t="s">
        <v>2870</v>
      </c>
      <c r="B1898" s="450">
        <v>23.99</v>
      </c>
      <c r="C1898" s="450">
        <v>19.53</v>
      </c>
      <c r="D1898" s="450">
        <v>43.53</v>
      </c>
      <c r="E1898" s="451">
        <v>74.16</v>
      </c>
      <c r="F1898" s="451">
        <v>23.64</v>
      </c>
      <c r="G1898" s="452">
        <v>97.8</v>
      </c>
    </row>
    <row r="1899" spans="1:7">
      <c r="A1899" s="453" t="s">
        <v>1609</v>
      </c>
    </row>
    <row r="1900" spans="1:7">
      <c r="A1900" s="455" t="s">
        <v>2871</v>
      </c>
      <c r="B1900" s="456">
        <v>12.56</v>
      </c>
      <c r="C1900" s="456">
        <v>0</v>
      </c>
      <c r="D1900" s="446">
        <v>12.56</v>
      </c>
      <c r="E1900" s="457">
        <v>15.25</v>
      </c>
      <c r="F1900" s="457">
        <v>0</v>
      </c>
      <c r="G1900" s="448">
        <v>15.25</v>
      </c>
    </row>
    <row r="1901" spans="1:7">
      <c r="A1901" s="455" t="s">
        <v>2872</v>
      </c>
      <c r="B1901" s="456">
        <v>0</v>
      </c>
      <c r="C1901" s="456">
        <v>0</v>
      </c>
      <c r="D1901" s="446">
        <v>0</v>
      </c>
      <c r="E1901" s="457">
        <v>1.83</v>
      </c>
      <c r="F1901" s="457">
        <v>0</v>
      </c>
      <c r="G1901" s="448">
        <v>1.83</v>
      </c>
    </row>
    <row r="1902" spans="1:7">
      <c r="A1902" s="455" t="s">
        <v>2873</v>
      </c>
      <c r="B1902" s="456">
        <v>0.92</v>
      </c>
      <c r="C1902" s="456">
        <v>0</v>
      </c>
      <c r="D1902" s="446">
        <v>0.92</v>
      </c>
      <c r="E1902" s="457">
        <v>1.2</v>
      </c>
      <c r="F1902" s="457">
        <v>0</v>
      </c>
      <c r="G1902" s="448">
        <v>1.2</v>
      </c>
    </row>
    <row r="1903" spans="1:7">
      <c r="A1903" s="455" t="s">
        <v>2874</v>
      </c>
      <c r="B1903" s="456">
        <v>2.42</v>
      </c>
      <c r="C1903" s="456">
        <v>0</v>
      </c>
      <c r="D1903" s="446">
        <v>2.42</v>
      </c>
      <c r="E1903" s="457">
        <v>3.66</v>
      </c>
      <c r="F1903" s="457">
        <v>0</v>
      </c>
      <c r="G1903" s="448">
        <v>3.66</v>
      </c>
    </row>
    <row r="1904" spans="1:7">
      <c r="A1904" s="455" t="s">
        <v>2875</v>
      </c>
      <c r="B1904" s="456">
        <v>0.64</v>
      </c>
      <c r="C1904" s="456">
        <v>0</v>
      </c>
      <c r="D1904" s="446">
        <v>0.64</v>
      </c>
      <c r="E1904" s="457">
        <v>1.62</v>
      </c>
      <c r="F1904" s="457">
        <v>0</v>
      </c>
      <c r="G1904" s="448">
        <v>1.62</v>
      </c>
    </row>
    <row r="1905" spans="1:7">
      <c r="A1905" s="455" t="s">
        <v>2876</v>
      </c>
      <c r="B1905" s="456">
        <v>0.74</v>
      </c>
      <c r="C1905" s="456">
        <v>0</v>
      </c>
      <c r="D1905" s="446">
        <v>0.74</v>
      </c>
      <c r="E1905" s="457">
        <v>0</v>
      </c>
      <c r="F1905" s="457">
        <v>0</v>
      </c>
      <c r="G1905" s="448">
        <v>0</v>
      </c>
    </row>
    <row r="1906" spans="1:7">
      <c r="A1906" s="455" t="s">
        <v>2877</v>
      </c>
      <c r="B1906" s="456">
        <v>0.77</v>
      </c>
      <c r="C1906" s="456">
        <v>0</v>
      </c>
      <c r="D1906" s="446">
        <v>0.77</v>
      </c>
      <c r="E1906" s="457">
        <v>0</v>
      </c>
      <c r="F1906" s="457">
        <v>0</v>
      </c>
      <c r="G1906" s="448">
        <v>0</v>
      </c>
    </row>
    <row r="1907" spans="1:7">
      <c r="A1907" s="455" t="s">
        <v>2878</v>
      </c>
      <c r="B1907" s="456">
        <v>0.86</v>
      </c>
      <c r="C1907" s="456">
        <v>0</v>
      </c>
      <c r="D1907" s="446">
        <v>0.86</v>
      </c>
      <c r="E1907" s="457">
        <v>0</v>
      </c>
      <c r="F1907" s="457">
        <v>0</v>
      </c>
      <c r="G1907" s="448">
        <v>0</v>
      </c>
    </row>
    <row r="1908" spans="1:7">
      <c r="A1908" s="455" t="s">
        <v>2879</v>
      </c>
      <c r="B1908" s="456">
        <v>1.25</v>
      </c>
      <c r="C1908" s="456">
        <v>0</v>
      </c>
      <c r="D1908" s="446">
        <v>1.25</v>
      </c>
      <c r="E1908" s="457">
        <v>0</v>
      </c>
      <c r="F1908" s="457">
        <v>0</v>
      </c>
      <c r="G1908" s="448">
        <v>0</v>
      </c>
    </row>
    <row r="1909" spans="1:7">
      <c r="A1909" s="455" t="s">
        <v>2880</v>
      </c>
      <c r="B1909" s="456">
        <v>3.84</v>
      </c>
      <c r="C1909" s="456">
        <v>0</v>
      </c>
      <c r="D1909" s="446">
        <v>3.84</v>
      </c>
      <c r="E1909" s="457">
        <v>48.88</v>
      </c>
      <c r="F1909" s="457">
        <v>0</v>
      </c>
      <c r="G1909" s="448">
        <v>48.88</v>
      </c>
    </row>
    <row r="1910" spans="1:7">
      <c r="A1910" s="455" t="s">
        <v>2881</v>
      </c>
      <c r="B1910" s="456">
        <v>0</v>
      </c>
      <c r="C1910" s="456">
        <v>0</v>
      </c>
      <c r="D1910" s="446">
        <v>0</v>
      </c>
      <c r="E1910" s="457">
        <v>1.73</v>
      </c>
      <c r="F1910" s="457">
        <v>0</v>
      </c>
      <c r="G1910" s="448">
        <v>1.73</v>
      </c>
    </row>
    <row r="1911" spans="1:7">
      <c r="A1911" s="458" t="s">
        <v>1614</v>
      </c>
      <c r="B1911" s="456"/>
      <c r="C1911" s="456"/>
      <c r="D1911" s="456"/>
      <c r="E1911" s="456"/>
      <c r="F1911" s="456"/>
      <c r="G1911" s="456"/>
    </row>
    <row r="1912" spans="1:7" ht="20.25">
      <c r="A1912" s="455" t="s">
        <v>2882</v>
      </c>
      <c r="B1912" s="456">
        <v>0</v>
      </c>
      <c r="C1912" s="456">
        <v>19.53</v>
      </c>
      <c r="D1912" s="446">
        <v>19.53</v>
      </c>
      <c r="E1912" s="457">
        <v>0</v>
      </c>
      <c r="F1912" s="457">
        <v>23.64</v>
      </c>
      <c r="G1912" s="448">
        <v>23.64</v>
      </c>
    </row>
    <row r="1913" spans="1:7">
      <c r="A1913" s="449" t="s">
        <v>2883</v>
      </c>
      <c r="B1913" s="450">
        <v>0</v>
      </c>
      <c r="C1913" s="450">
        <v>0</v>
      </c>
      <c r="D1913" s="450">
        <v>0</v>
      </c>
      <c r="E1913" s="451">
        <v>0</v>
      </c>
      <c r="F1913" s="451">
        <v>0</v>
      </c>
      <c r="G1913" s="452">
        <v>0</v>
      </c>
    </row>
    <row r="1914" spans="1:7">
      <c r="A1914" s="455" t="s">
        <v>1609</v>
      </c>
      <c r="B1914" s="456"/>
      <c r="C1914" s="456"/>
      <c r="D1914" s="456"/>
      <c r="E1914" s="456"/>
      <c r="F1914" s="456"/>
      <c r="G1914" s="456"/>
    </row>
    <row r="1915" spans="1:7">
      <c r="A1915" s="455" t="s">
        <v>2884</v>
      </c>
      <c r="B1915" s="456">
        <v>0</v>
      </c>
      <c r="C1915" s="456">
        <v>0</v>
      </c>
      <c r="D1915" s="446">
        <v>0</v>
      </c>
      <c r="E1915" s="457">
        <v>0</v>
      </c>
      <c r="F1915" s="457">
        <v>0</v>
      </c>
      <c r="G1915" s="448">
        <v>0</v>
      </c>
    </row>
    <row r="1916" spans="1:7">
      <c r="A1916" s="458" t="s">
        <v>1614</v>
      </c>
      <c r="B1916" s="456"/>
      <c r="C1916" s="456"/>
      <c r="D1916" s="456"/>
      <c r="E1916" s="456"/>
      <c r="F1916" s="456"/>
      <c r="G1916" s="456"/>
    </row>
    <row r="1917" spans="1:7">
      <c r="A1917" s="455" t="s">
        <v>2885</v>
      </c>
      <c r="B1917" s="456">
        <v>0</v>
      </c>
      <c r="C1917" s="456">
        <v>0</v>
      </c>
      <c r="D1917" s="446">
        <v>0</v>
      </c>
      <c r="E1917" s="457">
        <v>0</v>
      </c>
      <c r="F1917" s="457">
        <v>0</v>
      </c>
      <c r="G1917" s="448">
        <v>0</v>
      </c>
    </row>
    <row r="1918" spans="1:7">
      <c r="A1918" s="455" t="s">
        <v>2886</v>
      </c>
      <c r="B1918" s="456">
        <v>0</v>
      </c>
      <c r="C1918" s="456">
        <v>0</v>
      </c>
      <c r="D1918" s="446">
        <v>0</v>
      </c>
      <c r="E1918" s="457">
        <v>0</v>
      </c>
      <c r="F1918" s="457">
        <v>0</v>
      </c>
      <c r="G1918" s="448">
        <v>0</v>
      </c>
    </row>
    <row r="1919" spans="1:7">
      <c r="A1919" s="455" t="s">
        <v>2887</v>
      </c>
      <c r="B1919" s="456">
        <v>0</v>
      </c>
      <c r="C1919" s="456">
        <v>0</v>
      </c>
      <c r="D1919" s="446">
        <v>0</v>
      </c>
      <c r="E1919" s="457">
        <v>0</v>
      </c>
      <c r="F1919" s="457">
        <v>0</v>
      </c>
      <c r="G1919" s="448">
        <v>0</v>
      </c>
    </row>
    <row r="1920" spans="1:7">
      <c r="A1920" s="449" t="s">
        <v>2888</v>
      </c>
      <c r="B1920" s="450">
        <v>3.22</v>
      </c>
      <c r="C1920" s="450">
        <v>0.53</v>
      </c>
      <c r="D1920" s="450">
        <v>3.75</v>
      </c>
      <c r="E1920" s="451">
        <v>4.57</v>
      </c>
      <c r="F1920" s="451">
        <v>0.15</v>
      </c>
      <c r="G1920" s="452">
        <v>4.72</v>
      </c>
    </row>
    <row r="1921" spans="1:7">
      <c r="A1921" s="455" t="s">
        <v>1609</v>
      </c>
      <c r="B1921" s="456"/>
      <c r="C1921" s="456"/>
      <c r="D1921" s="456"/>
      <c r="E1921" s="456"/>
      <c r="F1921" s="456"/>
      <c r="G1921" s="456"/>
    </row>
    <row r="1922" spans="1:7">
      <c r="A1922" s="455" t="s">
        <v>2889</v>
      </c>
      <c r="B1922" s="456">
        <v>0.78</v>
      </c>
      <c r="C1922" s="456">
        <v>0</v>
      </c>
      <c r="D1922" s="446">
        <v>0.78</v>
      </c>
      <c r="E1922" s="457">
        <v>1.27</v>
      </c>
      <c r="F1922" s="457">
        <v>0</v>
      </c>
      <c r="G1922" s="448">
        <v>1.27</v>
      </c>
    </row>
    <row r="1923" spans="1:7">
      <c r="A1923" s="455" t="s">
        <v>2890</v>
      </c>
      <c r="B1923" s="456">
        <v>0.93</v>
      </c>
      <c r="C1923" s="456">
        <v>0</v>
      </c>
      <c r="D1923" s="446">
        <v>0.93</v>
      </c>
      <c r="E1923" s="457">
        <v>1.27</v>
      </c>
      <c r="F1923" s="457">
        <v>0</v>
      </c>
      <c r="G1923" s="448">
        <v>1.27</v>
      </c>
    </row>
    <row r="1924" spans="1:7">
      <c r="A1924" s="455" t="s">
        <v>2891</v>
      </c>
      <c r="B1924" s="456">
        <v>1.52</v>
      </c>
      <c r="C1924" s="456">
        <v>0</v>
      </c>
      <c r="D1924" s="446">
        <v>1.52</v>
      </c>
      <c r="E1924" s="457">
        <v>2.02</v>
      </c>
      <c r="F1924" s="457">
        <v>0</v>
      </c>
      <c r="G1924" s="448">
        <v>2.02</v>
      </c>
    </row>
    <row r="1925" spans="1:7">
      <c r="A1925" s="458" t="s">
        <v>1614</v>
      </c>
      <c r="B1925" s="456"/>
      <c r="C1925" s="456"/>
      <c r="D1925" s="456"/>
      <c r="E1925" s="456"/>
      <c r="F1925" s="456"/>
      <c r="G1925" s="456"/>
    </row>
    <row r="1926" spans="1:7">
      <c r="A1926" s="455" t="s">
        <v>2892</v>
      </c>
      <c r="B1926" s="456">
        <v>0</v>
      </c>
      <c r="C1926" s="456">
        <v>0.2</v>
      </c>
      <c r="D1926" s="446">
        <v>0.2</v>
      </c>
      <c r="E1926" s="457">
        <v>0</v>
      </c>
      <c r="F1926" s="457">
        <v>0.15</v>
      </c>
      <c r="G1926" s="448">
        <v>0.15</v>
      </c>
    </row>
    <row r="1927" spans="1:7">
      <c r="A1927" s="455" t="s">
        <v>2893</v>
      </c>
      <c r="B1927" s="456">
        <v>0</v>
      </c>
      <c r="C1927" s="456">
        <v>0.33</v>
      </c>
      <c r="D1927" s="446">
        <v>0.33</v>
      </c>
      <c r="E1927" s="457">
        <v>0</v>
      </c>
      <c r="F1927" s="457">
        <v>0</v>
      </c>
      <c r="G1927" s="448">
        <v>0</v>
      </c>
    </row>
    <row r="1928" spans="1:7">
      <c r="A1928" s="449" t="s">
        <v>2894</v>
      </c>
      <c r="B1928" s="450">
        <v>39.06</v>
      </c>
      <c r="C1928" s="450">
        <v>8.64</v>
      </c>
      <c r="D1928" s="450">
        <v>47.7</v>
      </c>
      <c r="E1928" s="451">
        <v>41.46</v>
      </c>
      <c r="F1928" s="451">
        <v>4.34</v>
      </c>
      <c r="G1928" s="452">
        <v>45.8</v>
      </c>
    </row>
    <row r="1929" spans="1:7">
      <c r="A1929" s="455" t="s">
        <v>1609</v>
      </c>
      <c r="B1929" s="456"/>
      <c r="C1929" s="456"/>
      <c r="D1929" s="456"/>
      <c r="E1929" s="456"/>
      <c r="F1929" s="456"/>
      <c r="G1929" s="456"/>
    </row>
    <row r="1930" spans="1:7">
      <c r="A1930" s="455" t="s">
        <v>2895</v>
      </c>
      <c r="B1930" s="456">
        <v>39.06</v>
      </c>
      <c r="C1930" s="456">
        <v>0</v>
      </c>
      <c r="D1930" s="446">
        <v>39.06</v>
      </c>
      <c r="E1930" s="457">
        <v>41.46</v>
      </c>
      <c r="F1930" s="457">
        <v>0</v>
      </c>
      <c r="G1930" s="448">
        <v>41.46</v>
      </c>
    </row>
    <row r="1931" spans="1:7">
      <c r="A1931" s="458" t="s">
        <v>1614</v>
      </c>
      <c r="B1931" s="456"/>
      <c r="C1931" s="456"/>
      <c r="D1931" s="456"/>
      <c r="E1931" s="456"/>
      <c r="F1931" s="456"/>
      <c r="G1931" s="456"/>
    </row>
    <row r="1932" spans="1:7">
      <c r="A1932" s="455" t="s">
        <v>2886</v>
      </c>
      <c r="B1932" s="456">
        <v>0</v>
      </c>
      <c r="C1932" s="456">
        <v>0</v>
      </c>
      <c r="D1932" s="446">
        <v>0</v>
      </c>
      <c r="E1932" s="457">
        <v>0</v>
      </c>
      <c r="F1932" s="457">
        <v>0</v>
      </c>
      <c r="G1932" s="448">
        <v>0</v>
      </c>
    </row>
    <row r="1933" spans="1:7">
      <c r="A1933" s="455" t="s">
        <v>2896</v>
      </c>
      <c r="B1933" s="456">
        <v>0</v>
      </c>
      <c r="C1933" s="456">
        <v>4.24</v>
      </c>
      <c r="D1933" s="446">
        <v>4.24</v>
      </c>
      <c r="E1933" s="457">
        <v>0</v>
      </c>
      <c r="F1933" s="457">
        <v>0</v>
      </c>
      <c r="G1933" s="448">
        <v>0</v>
      </c>
    </row>
    <row r="1934" spans="1:7">
      <c r="A1934" s="455" t="s">
        <v>2897</v>
      </c>
      <c r="B1934" s="456">
        <v>0</v>
      </c>
      <c r="C1934" s="456">
        <v>3.6</v>
      </c>
      <c r="D1934" s="446">
        <v>3.6</v>
      </c>
      <c r="E1934" s="457">
        <v>0</v>
      </c>
      <c r="F1934" s="457">
        <v>3.6</v>
      </c>
      <c r="G1934" s="448">
        <v>3.6</v>
      </c>
    </row>
    <row r="1935" spans="1:7">
      <c r="A1935" s="455" t="s">
        <v>1746</v>
      </c>
      <c r="B1935" s="456">
        <v>0</v>
      </c>
      <c r="C1935" s="456">
        <v>0.8</v>
      </c>
      <c r="D1935" s="446">
        <v>0.8</v>
      </c>
      <c r="E1935" s="457">
        <v>0</v>
      </c>
      <c r="F1935" s="457">
        <v>0.74</v>
      </c>
      <c r="G1935" s="448">
        <v>0.74</v>
      </c>
    </row>
    <row r="1936" spans="1:7">
      <c r="A1936" s="455" t="s">
        <v>2898</v>
      </c>
      <c r="B1936" s="456">
        <v>0</v>
      </c>
      <c r="C1936" s="456">
        <v>0</v>
      </c>
      <c r="D1936" s="446">
        <v>0</v>
      </c>
      <c r="E1936" s="457">
        <v>0</v>
      </c>
      <c r="F1936" s="457">
        <v>0</v>
      </c>
      <c r="G1936" s="448">
        <v>0</v>
      </c>
    </row>
    <row r="1937" spans="1:7">
      <c r="A1937" s="455" t="s">
        <v>2899</v>
      </c>
      <c r="B1937" s="456">
        <v>0</v>
      </c>
      <c r="C1937" s="456">
        <v>0</v>
      </c>
      <c r="D1937" s="446">
        <v>0</v>
      </c>
      <c r="E1937" s="457">
        <v>0</v>
      </c>
      <c r="F1937" s="457">
        <v>0</v>
      </c>
      <c r="G1937" s="448">
        <v>0</v>
      </c>
    </row>
    <row r="1938" spans="1:7">
      <c r="A1938" s="449" t="s">
        <v>2900</v>
      </c>
      <c r="B1938" s="450">
        <v>16.850000000000001</v>
      </c>
      <c r="C1938" s="450">
        <v>83.91</v>
      </c>
      <c r="D1938" s="450">
        <v>100.76</v>
      </c>
      <c r="E1938" s="451">
        <v>106.44</v>
      </c>
      <c r="F1938" s="451">
        <v>2.84</v>
      </c>
      <c r="G1938" s="452">
        <v>109.28</v>
      </c>
    </row>
    <row r="1939" spans="1:7">
      <c r="A1939" s="455" t="s">
        <v>1609</v>
      </c>
      <c r="B1939" s="456"/>
      <c r="C1939" s="456"/>
      <c r="D1939" s="456"/>
      <c r="E1939" s="456"/>
      <c r="F1939" s="456"/>
      <c r="G1939" s="456"/>
    </row>
    <row r="1940" spans="1:7">
      <c r="A1940" s="482" t="s">
        <v>2901</v>
      </c>
      <c r="B1940" s="473">
        <v>16.850000000000001</v>
      </c>
      <c r="C1940" s="473">
        <v>0</v>
      </c>
      <c r="D1940" s="477">
        <v>16.850000000000001</v>
      </c>
      <c r="E1940" s="478">
        <v>106.44</v>
      </c>
      <c r="F1940" s="478">
        <v>0</v>
      </c>
      <c r="G1940" s="479">
        <v>106.44</v>
      </c>
    </row>
    <row r="1941" spans="1:7">
      <c r="A1941" s="472" t="s">
        <v>1614</v>
      </c>
      <c r="B1941" s="473"/>
      <c r="C1941" s="473"/>
      <c r="D1941" s="473"/>
      <c r="E1941" s="473"/>
      <c r="F1941" s="473"/>
    </row>
    <row r="1942" spans="1:7">
      <c r="A1942" s="455" t="s">
        <v>2902</v>
      </c>
      <c r="B1942" s="456">
        <v>0</v>
      </c>
      <c r="C1942" s="456">
        <v>80.42</v>
      </c>
      <c r="D1942" s="446">
        <v>80.42</v>
      </c>
      <c r="E1942" s="457">
        <v>0</v>
      </c>
      <c r="F1942" s="457">
        <v>0</v>
      </c>
      <c r="G1942" s="448">
        <v>0</v>
      </c>
    </row>
    <row r="1943" spans="1:7">
      <c r="A1943" s="455" t="s">
        <v>2903</v>
      </c>
      <c r="B1943" s="456">
        <v>0</v>
      </c>
      <c r="C1943" s="456">
        <v>2.4900000000000002</v>
      </c>
      <c r="D1943" s="446">
        <v>2.4900000000000002</v>
      </c>
      <c r="E1943" s="457">
        <v>0</v>
      </c>
      <c r="F1943" s="457">
        <v>0</v>
      </c>
      <c r="G1943" s="448">
        <v>0</v>
      </c>
    </row>
    <row r="1944" spans="1:7">
      <c r="A1944" s="455" t="s">
        <v>2904</v>
      </c>
      <c r="B1944" s="456">
        <v>0</v>
      </c>
      <c r="C1944" s="456">
        <v>1</v>
      </c>
      <c r="D1944" s="446">
        <v>1</v>
      </c>
      <c r="E1944" s="457">
        <v>0</v>
      </c>
      <c r="F1944" s="457">
        <v>2.84</v>
      </c>
      <c r="G1944" s="448">
        <v>2.84</v>
      </c>
    </row>
    <row r="1945" spans="1:7">
      <c r="A1945" s="449" t="s">
        <v>2905</v>
      </c>
      <c r="B1945" s="450">
        <v>0</v>
      </c>
      <c r="C1945" s="450">
        <v>0</v>
      </c>
      <c r="D1945" s="450">
        <v>0</v>
      </c>
      <c r="E1945" s="451">
        <v>4.66</v>
      </c>
      <c r="F1945" s="451">
        <v>0</v>
      </c>
      <c r="G1945" s="452">
        <v>4.66</v>
      </c>
    </row>
    <row r="1946" spans="1:7">
      <c r="A1946" s="455" t="s">
        <v>1609</v>
      </c>
      <c r="B1946" s="456"/>
      <c r="C1946" s="456"/>
      <c r="D1946" s="456"/>
      <c r="E1946" s="456"/>
      <c r="F1946" s="456"/>
      <c r="G1946" s="456"/>
    </row>
    <row r="1947" spans="1:7">
      <c r="A1947" s="455" t="s">
        <v>2876</v>
      </c>
      <c r="B1947" s="456">
        <v>0</v>
      </c>
      <c r="C1947" s="456">
        <v>0</v>
      </c>
      <c r="D1947" s="446">
        <v>0</v>
      </c>
      <c r="E1947" s="457">
        <v>1.1000000000000001</v>
      </c>
      <c r="F1947" s="457">
        <v>0</v>
      </c>
      <c r="G1947" s="448">
        <v>1.1000000000000001</v>
      </c>
    </row>
    <row r="1948" spans="1:7">
      <c r="A1948" s="455" t="s">
        <v>2877</v>
      </c>
      <c r="B1948" s="456">
        <v>0</v>
      </c>
      <c r="C1948" s="456">
        <v>0</v>
      </c>
      <c r="D1948" s="446">
        <v>0</v>
      </c>
      <c r="E1948" s="457">
        <v>1.1000000000000001</v>
      </c>
      <c r="F1948" s="457">
        <v>0</v>
      </c>
      <c r="G1948" s="448">
        <v>1.1000000000000001</v>
      </c>
    </row>
    <row r="1949" spans="1:7">
      <c r="A1949" s="455" t="s">
        <v>2878</v>
      </c>
      <c r="B1949" s="456">
        <v>0</v>
      </c>
      <c r="C1949" s="456">
        <v>0</v>
      </c>
      <c r="D1949" s="446">
        <v>0</v>
      </c>
      <c r="E1949" s="457">
        <v>2.4700000000000002</v>
      </c>
      <c r="F1949" s="457">
        <v>0</v>
      </c>
      <c r="G1949" s="448">
        <v>2.4700000000000002</v>
      </c>
    </row>
    <row r="1950" spans="1:7">
      <c r="A1950" s="458" t="s">
        <v>1614</v>
      </c>
      <c r="B1950" s="456"/>
      <c r="C1950" s="456"/>
      <c r="D1950" s="456"/>
      <c r="E1950" s="456"/>
      <c r="F1950" s="456"/>
      <c r="G1950" s="456"/>
    </row>
    <row r="1951" spans="1:7">
      <c r="A1951" s="449" t="s">
        <v>1659</v>
      </c>
      <c r="B1951" s="450">
        <v>20.440000000000001</v>
      </c>
      <c r="C1951" s="450">
        <v>21.71</v>
      </c>
      <c r="D1951" s="450">
        <v>42.15</v>
      </c>
      <c r="E1951" s="451">
        <v>21.27</v>
      </c>
      <c r="F1951" s="451">
        <v>22.59</v>
      </c>
      <c r="G1951" s="452">
        <v>43.85</v>
      </c>
    </row>
    <row r="1952" spans="1:7">
      <c r="A1952" s="455" t="s">
        <v>1609</v>
      </c>
      <c r="B1952" s="456"/>
      <c r="C1952" s="456"/>
      <c r="D1952" s="456"/>
      <c r="E1952" s="456"/>
      <c r="F1952" s="456"/>
      <c r="G1952" s="456"/>
    </row>
    <row r="1953" spans="1:7">
      <c r="A1953" s="455" t="s">
        <v>1866</v>
      </c>
      <c r="B1953" s="456">
        <v>19.18</v>
      </c>
      <c r="C1953" s="456">
        <v>0</v>
      </c>
      <c r="D1953" s="446">
        <v>19.18</v>
      </c>
      <c r="E1953" s="457">
        <v>19.89</v>
      </c>
      <c r="F1953" s="457">
        <v>0</v>
      </c>
      <c r="G1953" s="448">
        <v>19.89</v>
      </c>
    </row>
    <row r="1954" spans="1:7">
      <c r="A1954" s="455" t="s">
        <v>2906</v>
      </c>
      <c r="B1954" s="456">
        <v>0.75</v>
      </c>
      <c r="C1954" s="456">
        <v>0</v>
      </c>
      <c r="D1954" s="446">
        <v>0.75</v>
      </c>
      <c r="E1954" s="457">
        <v>0.83</v>
      </c>
      <c r="F1954" s="457">
        <v>0</v>
      </c>
      <c r="G1954" s="448">
        <v>0.83</v>
      </c>
    </row>
    <row r="1955" spans="1:7">
      <c r="A1955" s="455" t="s">
        <v>1764</v>
      </c>
      <c r="B1955" s="456">
        <v>0.51</v>
      </c>
      <c r="C1955" s="456">
        <v>0</v>
      </c>
      <c r="D1955" s="446">
        <v>0.51</v>
      </c>
      <c r="E1955" s="457">
        <v>0.54</v>
      </c>
      <c r="F1955" s="457">
        <v>0</v>
      </c>
      <c r="G1955" s="448">
        <v>0.54</v>
      </c>
    </row>
    <row r="1956" spans="1:7">
      <c r="A1956" s="458" t="s">
        <v>1614</v>
      </c>
      <c r="B1956" s="456"/>
      <c r="C1956" s="456"/>
      <c r="D1956" s="456"/>
      <c r="E1956" s="456"/>
      <c r="F1956" s="456"/>
      <c r="G1956" s="456"/>
    </row>
    <row r="1957" spans="1:7">
      <c r="A1957" s="455" t="s">
        <v>2907</v>
      </c>
      <c r="B1957" s="456">
        <v>0</v>
      </c>
      <c r="C1957" s="456">
        <v>15.84</v>
      </c>
      <c r="D1957" s="446">
        <v>15.84</v>
      </c>
      <c r="E1957" s="457">
        <v>0</v>
      </c>
      <c r="F1957" s="457">
        <v>17.73</v>
      </c>
      <c r="G1957" s="448">
        <v>17.73</v>
      </c>
    </row>
    <row r="1958" spans="1:7" ht="20.25">
      <c r="A1958" s="455" t="s">
        <v>2908</v>
      </c>
      <c r="B1958" s="456">
        <v>0</v>
      </c>
      <c r="C1958" s="456">
        <v>5.87</v>
      </c>
      <c r="D1958" s="446">
        <v>5.87</v>
      </c>
      <c r="E1958" s="457">
        <v>0</v>
      </c>
      <c r="F1958" s="457">
        <v>4.8600000000000003</v>
      </c>
      <c r="G1958" s="448">
        <v>4.8600000000000003</v>
      </c>
    </row>
    <row r="1959" spans="1:7">
      <c r="A1959" s="445" t="s">
        <v>2909</v>
      </c>
      <c r="B1959" s="446">
        <v>40.01</v>
      </c>
      <c r="C1959" s="446">
        <v>3.93</v>
      </c>
      <c r="D1959" s="446">
        <v>43.93</v>
      </c>
      <c r="E1959" s="447">
        <v>39.21</v>
      </c>
      <c r="F1959" s="447">
        <v>13.59</v>
      </c>
      <c r="G1959" s="448">
        <v>52.81</v>
      </c>
    </row>
    <row r="1960" spans="1:7">
      <c r="A1960" s="449" t="s">
        <v>2910</v>
      </c>
      <c r="B1960" s="450">
        <v>13.43</v>
      </c>
      <c r="C1960" s="450">
        <v>3.93</v>
      </c>
      <c r="D1960" s="450">
        <v>17.350000000000001</v>
      </c>
      <c r="E1960" s="451">
        <v>13.14</v>
      </c>
      <c r="F1960" s="451">
        <v>13.59</v>
      </c>
      <c r="G1960" s="452">
        <v>26.73</v>
      </c>
    </row>
    <row r="1961" spans="1:7">
      <c r="A1961" s="455" t="s">
        <v>1609</v>
      </c>
      <c r="B1961" s="456"/>
      <c r="C1961" s="456"/>
      <c r="D1961" s="456"/>
      <c r="E1961" s="456"/>
      <c r="F1961" s="456"/>
      <c r="G1961" s="456"/>
    </row>
    <row r="1962" spans="1:7">
      <c r="A1962" s="455" t="s">
        <v>2824</v>
      </c>
      <c r="B1962" s="456">
        <v>0.02</v>
      </c>
      <c r="C1962" s="456">
        <v>0</v>
      </c>
      <c r="D1962" s="446">
        <v>0.02</v>
      </c>
      <c r="E1962" s="457">
        <v>0.01</v>
      </c>
      <c r="F1962" s="457">
        <v>0</v>
      </c>
      <c r="G1962" s="448">
        <v>0.01</v>
      </c>
    </row>
    <row r="1963" spans="1:7">
      <c r="A1963" s="455" t="s">
        <v>2911</v>
      </c>
      <c r="B1963" s="456">
        <v>0.01</v>
      </c>
      <c r="C1963" s="456">
        <v>0</v>
      </c>
      <c r="D1963" s="446">
        <v>0.01</v>
      </c>
      <c r="E1963" s="457">
        <v>0.01</v>
      </c>
      <c r="F1963" s="457">
        <v>0</v>
      </c>
      <c r="G1963" s="448">
        <v>0.01</v>
      </c>
    </row>
    <row r="1964" spans="1:7">
      <c r="A1964" s="455" t="s">
        <v>2912</v>
      </c>
      <c r="B1964" s="456">
        <v>13.02</v>
      </c>
      <c r="C1964" s="456">
        <v>0</v>
      </c>
      <c r="D1964" s="446">
        <v>13.02</v>
      </c>
      <c r="E1964" s="457">
        <v>12.72</v>
      </c>
      <c r="F1964" s="457">
        <v>0</v>
      </c>
      <c r="G1964" s="448">
        <v>12.72</v>
      </c>
    </row>
    <row r="1965" spans="1:7">
      <c r="A1965" s="455" t="s">
        <v>2913</v>
      </c>
      <c r="B1965" s="456">
        <v>0.18</v>
      </c>
      <c r="C1965" s="456">
        <v>0</v>
      </c>
      <c r="D1965" s="446">
        <v>0.18</v>
      </c>
      <c r="E1965" s="457">
        <v>0.09</v>
      </c>
      <c r="F1965" s="457">
        <v>0</v>
      </c>
      <c r="G1965" s="448">
        <v>0.09</v>
      </c>
    </row>
    <row r="1966" spans="1:7">
      <c r="A1966" s="455" t="s">
        <v>2914</v>
      </c>
      <c r="B1966" s="456">
        <v>0.06</v>
      </c>
      <c r="C1966" s="456">
        <v>0</v>
      </c>
      <c r="D1966" s="446">
        <v>0.06</v>
      </c>
      <c r="E1966" s="457">
        <v>0.05</v>
      </c>
      <c r="F1966" s="457">
        <v>0</v>
      </c>
      <c r="G1966" s="448">
        <v>0.05</v>
      </c>
    </row>
    <row r="1967" spans="1:7">
      <c r="A1967" s="455" t="s">
        <v>2915</v>
      </c>
      <c r="B1967" s="456">
        <v>0.03</v>
      </c>
      <c r="C1967" s="456">
        <v>0</v>
      </c>
      <c r="D1967" s="446">
        <v>0.03</v>
      </c>
      <c r="E1967" s="457">
        <v>0.02</v>
      </c>
      <c r="F1967" s="457">
        <v>0</v>
      </c>
      <c r="G1967" s="448">
        <v>0.02</v>
      </c>
    </row>
    <row r="1968" spans="1:7">
      <c r="A1968" s="455" t="s">
        <v>2916</v>
      </c>
      <c r="B1968" s="456">
        <v>0.1</v>
      </c>
      <c r="C1968" s="456">
        <v>0</v>
      </c>
      <c r="D1968" s="446">
        <v>0.1</v>
      </c>
      <c r="E1968" s="457">
        <v>0.23</v>
      </c>
      <c r="F1968" s="457">
        <v>0</v>
      </c>
      <c r="G1968" s="448">
        <v>0.23</v>
      </c>
    </row>
    <row r="1969" spans="1:7">
      <c r="A1969" s="458" t="s">
        <v>1614</v>
      </c>
      <c r="B1969" s="456"/>
      <c r="C1969" s="456"/>
      <c r="D1969" s="456"/>
      <c r="E1969" s="456"/>
      <c r="F1969" s="456"/>
      <c r="G1969" s="456"/>
    </row>
    <row r="1970" spans="1:7">
      <c r="A1970" s="455" t="s">
        <v>2917</v>
      </c>
      <c r="B1970" s="456">
        <v>0</v>
      </c>
      <c r="C1970" s="456">
        <v>3.93</v>
      </c>
      <c r="D1970" s="446">
        <v>3.93</v>
      </c>
      <c r="E1970" s="457">
        <v>0</v>
      </c>
      <c r="F1970" s="457">
        <v>1.0900000000000001</v>
      </c>
      <c r="G1970" s="448">
        <v>1.0900000000000001</v>
      </c>
    </row>
    <row r="1971" spans="1:7">
      <c r="A1971" s="455" t="s">
        <v>2918</v>
      </c>
      <c r="B1971" s="456">
        <v>0</v>
      </c>
      <c r="C1971" s="456">
        <v>0</v>
      </c>
      <c r="D1971" s="446">
        <v>0</v>
      </c>
      <c r="E1971" s="457">
        <v>0</v>
      </c>
      <c r="F1971" s="457">
        <v>12.5</v>
      </c>
      <c r="G1971" s="448">
        <v>12.5</v>
      </c>
    </row>
    <row r="1972" spans="1:7">
      <c r="A1972" s="449" t="s">
        <v>2919</v>
      </c>
      <c r="B1972" s="450">
        <v>23.77</v>
      </c>
      <c r="C1972" s="450">
        <v>0</v>
      </c>
      <c r="D1972" s="450">
        <v>23.77</v>
      </c>
      <c r="E1972" s="451">
        <v>23.59</v>
      </c>
      <c r="F1972" s="451">
        <v>0</v>
      </c>
      <c r="G1972" s="452">
        <v>23.59</v>
      </c>
    </row>
    <row r="1973" spans="1:7">
      <c r="A1973" s="455" t="s">
        <v>1609</v>
      </c>
      <c r="B1973" s="456"/>
      <c r="C1973" s="456"/>
      <c r="D1973" s="456"/>
      <c r="E1973" s="456"/>
      <c r="F1973" s="456"/>
      <c r="G1973" s="456"/>
    </row>
    <row r="1974" spans="1:7">
      <c r="A1974" s="455" t="s">
        <v>2920</v>
      </c>
      <c r="B1974" s="456">
        <v>1.3</v>
      </c>
      <c r="C1974" s="456">
        <v>0</v>
      </c>
      <c r="D1974" s="446">
        <v>1.3</v>
      </c>
      <c r="E1974" s="457">
        <v>1.26</v>
      </c>
      <c r="F1974" s="457">
        <v>0</v>
      </c>
      <c r="G1974" s="448">
        <v>1.26</v>
      </c>
    </row>
    <row r="1975" spans="1:7">
      <c r="A1975" s="455" t="s">
        <v>2921</v>
      </c>
      <c r="B1975" s="456">
        <v>2.6</v>
      </c>
      <c r="C1975" s="456">
        <v>0</v>
      </c>
      <c r="D1975" s="446">
        <v>2.6</v>
      </c>
      <c r="E1975" s="457">
        <v>2.59</v>
      </c>
      <c r="F1975" s="457">
        <v>0</v>
      </c>
      <c r="G1975" s="448">
        <v>2.59</v>
      </c>
    </row>
    <row r="1976" spans="1:7">
      <c r="A1976" s="455" t="s">
        <v>2922</v>
      </c>
      <c r="B1976" s="456">
        <v>12.68</v>
      </c>
      <c r="C1976" s="456">
        <v>0</v>
      </c>
      <c r="D1976" s="446">
        <v>12.68</v>
      </c>
      <c r="E1976" s="457">
        <v>12.81</v>
      </c>
      <c r="F1976" s="457">
        <v>0</v>
      </c>
      <c r="G1976" s="448">
        <v>12.81</v>
      </c>
    </row>
    <row r="1977" spans="1:7">
      <c r="A1977" s="455" t="s">
        <v>2923</v>
      </c>
      <c r="B1977" s="456">
        <v>2.82</v>
      </c>
      <c r="C1977" s="456">
        <v>0</v>
      </c>
      <c r="D1977" s="446">
        <v>2.82</v>
      </c>
      <c r="E1977" s="457">
        <v>2.78</v>
      </c>
      <c r="F1977" s="457">
        <v>0</v>
      </c>
      <c r="G1977" s="448">
        <v>2.78</v>
      </c>
    </row>
    <row r="1978" spans="1:7">
      <c r="A1978" s="455" t="s">
        <v>2924</v>
      </c>
      <c r="B1978" s="456">
        <v>2.39</v>
      </c>
      <c r="C1978" s="456">
        <v>0</v>
      </c>
      <c r="D1978" s="446">
        <v>2.39</v>
      </c>
      <c r="E1978" s="457">
        <v>2.2400000000000002</v>
      </c>
      <c r="F1978" s="457">
        <v>0</v>
      </c>
      <c r="G1978" s="448">
        <v>2.2400000000000002</v>
      </c>
    </row>
    <row r="1979" spans="1:7">
      <c r="A1979" s="455" t="s">
        <v>2925</v>
      </c>
      <c r="B1979" s="456">
        <v>1.97</v>
      </c>
      <c r="C1979" s="456">
        <v>0</v>
      </c>
      <c r="D1979" s="446">
        <v>1.97</v>
      </c>
      <c r="E1979" s="457">
        <v>1.91</v>
      </c>
      <c r="F1979" s="457">
        <v>0</v>
      </c>
      <c r="G1979" s="448">
        <v>1.91</v>
      </c>
    </row>
    <row r="1980" spans="1:7">
      <c r="A1980" s="458" t="s">
        <v>1614</v>
      </c>
      <c r="B1980" s="456"/>
      <c r="C1980" s="456"/>
      <c r="D1980" s="456"/>
      <c r="E1980" s="456"/>
      <c r="F1980" s="456"/>
      <c r="G1980" s="456"/>
    </row>
    <row r="1981" spans="1:7">
      <c r="A1981" s="449" t="s">
        <v>2926</v>
      </c>
      <c r="B1981" s="450">
        <v>2.81</v>
      </c>
      <c r="C1981" s="450">
        <v>0</v>
      </c>
      <c r="D1981" s="450">
        <v>2.81</v>
      </c>
      <c r="E1981" s="451">
        <v>2.48</v>
      </c>
      <c r="F1981" s="451">
        <v>0</v>
      </c>
      <c r="G1981" s="452">
        <v>2.48</v>
      </c>
    </row>
    <row r="1982" spans="1:7">
      <c r="A1982" s="455" t="s">
        <v>1609</v>
      </c>
      <c r="B1982" s="456"/>
      <c r="C1982" s="456"/>
      <c r="D1982" s="456"/>
      <c r="E1982" s="456"/>
      <c r="F1982" s="456"/>
      <c r="G1982" s="456"/>
    </row>
    <row r="1983" spans="1:7">
      <c r="A1983" s="455" t="s">
        <v>2927</v>
      </c>
      <c r="B1983" s="456">
        <v>0</v>
      </c>
      <c r="C1983" s="456">
        <v>0</v>
      </c>
      <c r="D1983" s="446">
        <v>0</v>
      </c>
      <c r="E1983" s="457">
        <v>0</v>
      </c>
      <c r="F1983" s="457">
        <v>0</v>
      </c>
      <c r="G1983" s="448">
        <v>0</v>
      </c>
    </row>
    <row r="1984" spans="1:7">
      <c r="A1984" s="455" t="s">
        <v>2928</v>
      </c>
      <c r="B1984" s="456">
        <v>1.41</v>
      </c>
      <c r="C1984" s="456">
        <v>0</v>
      </c>
      <c r="D1984" s="446">
        <v>1.41</v>
      </c>
      <c r="E1984" s="457">
        <v>1.4</v>
      </c>
      <c r="F1984" s="457">
        <v>0</v>
      </c>
      <c r="G1984" s="448">
        <v>1.4</v>
      </c>
    </row>
    <row r="1985" spans="1:7">
      <c r="A1985" s="455" t="s">
        <v>2929</v>
      </c>
      <c r="B1985" s="456">
        <v>1.41</v>
      </c>
      <c r="C1985" s="456">
        <v>0</v>
      </c>
      <c r="D1985" s="446">
        <v>1.41</v>
      </c>
      <c r="E1985" s="457">
        <v>1.08</v>
      </c>
      <c r="F1985" s="457">
        <v>0</v>
      </c>
      <c r="G1985" s="448">
        <v>1.08</v>
      </c>
    </row>
    <row r="1986" spans="1:7">
      <c r="A1986" s="458" t="s">
        <v>1614</v>
      </c>
      <c r="B1986" s="456"/>
      <c r="C1986" s="456"/>
      <c r="D1986" s="456"/>
      <c r="E1986" s="456"/>
      <c r="F1986" s="456"/>
      <c r="G1986" s="456"/>
    </row>
    <row r="1987" spans="1:7">
      <c r="A1987" s="480" t="s">
        <v>2930</v>
      </c>
      <c r="B1987" s="477">
        <v>5.76</v>
      </c>
      <c r="C1987" s="477">
        <v>0.21</v>
      </c>
      <c r="D1987" s="477">
        <v>5.97</v>
      </c>
      <c r="E1987" s="481">
        <v>4.9400000000000004</v>
      </c>
      <c r="F1987" s="481">
        <v>0.21</v>
      </c>
      <c r="G1987" s="479">
        <v>5.15</v>
      </c>
    </row>
    <row r="1988" spans="1:7">
      <c r="A1988" s="449" t="s">
        <v>2931</v>
      </c>
      <c r="B1988" s="450">
        <v>5.76</v>
      </c>
      <c r="C1988" s="450">
        <v>0.21</v>
      </c>
      <c r="D1988" s="450">
        <v>5.97</v>
      </c>
      <c r="E1988" s="451">
        <v>4.9400000000000004</v>
      </c>
      <c r="F1988" s="451">
        <v>0.21</v>
      </c>
      <c r="G1988" s="452">
        <v>5.15</v>
      </c>
    </row>
    <row r="1989" spans="1:7">
      <c r="A1989" s="453" t="s">
        <v>1609</v>
      </c>
    </row>
    <row r="1990" spans="1:7">
      <c r="A1990" s="455" t="s">
        <v>2932</v>
      </c>
      <c r="B1990" s="456">
        <v>4.47</v>
      </c>
      <c r="C1990" s="456">
        <v>0</v>
      </c>
      <c r="D1990" s="446">
        <v>4.47</v>
      </c>
      <c r="E1990" s="457">
        <v>3.3</v>
      </c>
      <c r="F1990" s="457">
        <v>0</v>
      </c>
      <c r="G1990" s="448">
        <v>3.3</v>
      </c>
    </row>
    <row r="1991" spans="1:7">
      <c r="A1991" s="455" t="s">
        <v>2933</v>
      </c>
      <c r="B1991" s="456">
        <v>0.52</v>
      </c>
      <c r="C1991" s="456">
        <v>0</v>
      </c>
      <c r="D1991" s="446">
        <v>0.52</v>
      </c>
      <c r="E1991" s="457">
        <v>0.21</v>
      </c>
      <c r="F1991" s="457">
        <v>0</v>
      </c>
      <c r="G1991" s="448">
        <v>0.21</v>
      </c>
    </row>
    <row r="1992" spans="1:7">
      <c r="A1992" s="455" t="s">
        <v>2934</v>
      </c>
      <c r="B1992" s="456">
        <v>0.46</v>
      </c>
      <c r="C1992" s="456">
        <v>0</v>
      </c>
      <c r="D1992" s="446">
        <v>0.46</v>
      </c>
      <c r="E1992" s="457">
        <v>0.15</v>
      </c>
      <c r="F1992" s="457">
        <v>0</v>
      </c>
      <c r="G1992" s="448">
        <v>0.15</v>
      </c>
    </row>
    <row r="1993" spans="1:7">
      <c r="A1993" s="455" t="s">
        <v>2246</v>
      </c>
      <c r="B1993" s="456">
        <v>0.04</v>
      </c>
      <c r="C1993" s="456">
        <v>0</v>
      </c>
      <c r="D1993" s="446">
        <v>0.04</v>
      </c>
      <c r="E1993" s="457">
        <v>0.04</v>
      </c>
      <c r="F1993" s="457">
        <v>0</v>
      </c>
      <c r="G1993" s="448">
        <v>0.04</v>
      </c>
    </row>
    <row r="1994" spans="1:7">
      <c r="A1994" s="455" t="s">
        <v>2935</v>
      </c>
      <c r="B1994" s="456">
        <v>0</v>
      </c>
      <c r="C1994" s="456">
        <v>0</v>
      </c>
      <c r="D1994" s="446">
        <v>0</v>
      </c>
      <c r="E1994" s="457">
        <v>0.36</v>
      </c>
      <c r="F1994" s="457">
        <v>0</v>
      </c>
      <c r="G1994" s="448">
        <v>0.36</v>
      </c>
    </row>
    <row r="1995" spans="1:7">
      <c r="A1995" s="455" t="s">
        <v>2936</v>
      </c>
      <c r="B1995" s="456">
        <v>0.27</v>
      </c>
      <c r="C1995" s="456">
        <v>0</v>
      </c>
      <c r="D1995" s="446">
        <v>0.27</v>
      </c>
      <c r="E1995" s="457">
        <v>0.25</v>
      </c>
      <c r="F1995" s="457">
        <v>0</v>
      </c>
      <c r="G1995" s="448">
        <v>0.25</v>
      </c>
    </row>
    <row r="1996" spans="1:7">
      <c r="A1996" s="455" t="s">
        <v>2937</v>
      </c>
      <c r="B1996" s="456">
        <v>0</v>
      </c>
      <c r="C1996" s="456">
        <v>0</v>
      </c>
      <c r="D1996" s="446">
        <v>0</v>
      </c>
      <c r="E1996" s="457">
        <v>0.63</v>
      </c>
      <c r="F1996" s="457">
        <v>0</v>
      </c>
      <c r="G1996" s="448">
        <v>0.63</v>
      </c>
    </row>
    <row r="1997" spans="1:7">
      <c r="A1997" s="458" t="s">
        <v>1614</v>
      </c>
      <c r="B1997" s="456"/>
      <c r="C1997" s="456"/>
      <c r="D1997" s="456"/>
      <c r="E1997" s="456"/>
      <c r="F1997" s="456"/>
      <c r="G1997" s="456"/>
    </row>
    <row r="1998" spans="1:7">
      <c r="A1998" s="455" t="s">
        <v>2938</v>
      </c>
      <c r="B1998" s="456">
        <v>0</v>
      </c>
      <c r="C1998" s="456">
        <v>0.21</v>
      </c>
      <c r="D1998" s="446">
        <v>0.21</v>
      </c>
      <c r="E1998" s="457">
        <v>0</v>
      </c>
      <c r="F1998" s="457">
        <v>0.21</v>
      </c>
      <c r="G1998" s="448">
        <v>0.21</v>
      </c>
    </row>
    <row r="1999" spans="1:7">
      <c r="A1999" s="445" t="s">
        <v>1682</v>
      </c>
      <c r="B1999" s="446">
        <v>0.43</v>
      </c>
      <c r="C1999" s="446">
        <v>0</v>
      </c>
      <c r="D1999" s="446">
        <v>0.43</v>
      </c>
      <c r="E1999" s="447">
        <v>0.43</v>
      </c>
      <c r="F1999" s="447">
        <v>0</v>
      </c>
      <c r="G1999" s="448">
        <v>0.43</v>
      </c>
    </row>
    <row r="2000" spans="1:7">
      <c r="A2000" s="449" t="s">
        <v>2939</v>
      </c>
      <c r="B2000" s="450">
        <v>0.43</v>
      </c>
      <c r="C2000" s="450">
        <v>0</v>
      </c>
      <c r="D2000" s="450">
        <v>0.43</v>
      </c>
      <c r="E2000" s="451">
        <v>0.43</v>
      </c>
      <c r="F2000" s="451">
        <v>0</v>
      </c>
      <c r="G2000" s="452">
        <v>0.43</v>
      </c>
    </row>
    <row r="2001" spans="1:7">
      <c r="A2001" s="455" t="s">
        <v>1609</v>
      </c>
      <c r="B2001" s="456"/>
      <c r="C2001" s="456"/>
      <c r="D2001" s="456"/>
      <c r="E2001" s="456"/>
      <c r="F2001" s="456"/>
      <c r="G2001" s="456"/>
    </row>
    <row r="2002" spans="1:7">
      <c r="A2002" s="455" t="s">
        <v>2940</v>
      </c>
      <c r="B2002" s="456">
        <v>0.43</v>
      </c>
      <c r="C2002" s="456">
        <v>0</v>
      </c>
      <c r="D2002" s="446">
        <v>0.43</v>
      </c>
      <c r="E2002" s="457">
        <v>0.43</v>
      </c>
      <c r="F2002" s="457">
        <v>0</v>
      </c>
      <c r="G2002" s="448">
        <v>0.43</v>
      </c>
    </row>
    <row r="2003" spans="1:7">
      <c r="A2003" s="458" t="s">
        <v>1614</v>
      </c>
      <c r="B2003" s="456"/>
      <c r="C2003" s="456"/>
      <c r="D2003" s="456"/>
      <c r="E2003" s="456"/>
      <c r="F2003" s="456"/>
      <c r="G2003" s="456"/>
    </row>
    <row r="2004" spans="1:7">
      <c r="A2004" s="455" t="s">
        <v>1768</v>
      </c>
      <c r="B2004" s="456">
        <v>0</v>
      </c>
      <c r="C2004" s="456">
        <v>0</v>
      </c>
      <c r="D2004" s="446">
        <v>0</v>
      </c>
      <c r="E2004" s="457">
        <v>0</v>
      </c>
      <c r="F2004" s="457">
        <v>0</v>
      </c>
      <c r="G2004" s="448">
        <v>0</v>
      </c>
    </row>
    <row r="2005" spans="1:7">
      <c r="A2005" s="445" t="s">
        <v>2941</v>
      </c>
      <c r="B2005" s="446">
        <v>7.71</v>
      </c>
      <c r="C2005" s="446">
        <v>0.47</v>
      </c>
      <c r="D2005" s="446">
        <v>8.17</v>
      </c>
      <c r="E2005" s="447">
        <v>11.82</v>
      </c>
      <c r="F2005" s="447">
        <v>0.47</v>
      </c>
      <c r="G2005" s="448">
        <v>12.29</v>
      </c>
    </row>
    <row r="2006" spans="1:7" ht="20.25">
      <c r="A2006" s="449" t="s">
        <v>2942</v>
      </c>
      <c r="B2006" s="450">
        <v>1.63</v>
      </c>
      <c r="C2006" s="450">
        <v>0</v>
      </c>
      <c r="D2006" s="450">
        <v>1.63</v>
      </c>
      <c r="E2006" s="451">
        <v>2.88</v>
      </c>
      <c r="F2006" s="451">
        <v>0</v>
      </c>
      <c r="G2006" s="452">
        <v>2.88</v>
      </c>
    </row>
    <row r="2007" spans="1:7">
      <c r="A2007" s="455" t="s">
        <v>1609</v>
      </c>
      <c r="B2007" s="456"/>
      <c r="C2007" s="456"/>
      <c r="D2007" s="456"/>
      <c r="E2007" s="456"/>
      <c r="F2007" s="456"/>
      <c r="G2007" s="456"/>
    </row>
    <row r="2008" spans="1:7">
      <c r="A2008" s="455" t="s">
        <v>2943</v>
      </c>
      <c r="B2008" s="456">
        <v>0.24</v>
      </c>
      <c r="C2008" s="456">
        <v>0</v>
      </c>
      <c r="D2008" s="446">
        <v>0.24</v>
      </c>
      <c r="E2008" s="457">
        <v>0.38</v>
      </c>
      <c r="F2008" s="457">
        <v>0</v>
      </c>
      <c r="G2008" s="448">
        <v>0.38</v>
      </c>
    </row>
    <row r="2009" spans="1:7">
      <c r="A2009" s="455" t="s">
        <v>2944</v>
      </c>
      <c r="B2009" s="456">
        <v>0.8</v>
      </c>
      <c r="C2009" s="456">
        <v>0</v>
      </c>
      <c r="D2009" s="446">
        <v>0.8</v>
      </c>
      <c r="E2009" s="457">
        <v>2.0499999999999998</v>
      </c>
      <c r="F2009" s="457">
        <v>0</v>
      </c>
      <c r="G2009" s="448">
        <v>2.0499999999999998</v>
      </c>
    </row>
    <row r="2010" spans="1:7">
      <c r="A2010" s="455" t="s">
        <v>2945</v>
      </c>
      <c r="B2010" s="456">
        <v>0.6</v>
      </c>
      <c r="C2010" s="456">
        <v>0</v>
      </c>
      <c r="D2010" s="446">
        <v>0.6</v>
      </c>
      <c r="E2010" s="457">
        <v>0.45</v>
      </c>
      <c r="F2010" s="457">
        <v>0</v>
      </c>
      <c r="G2010" s="448">
        <v>0.45</v>
      </c>
    </row>
    <row r="2011" spans="1:7">
      <c r="A2011" s="458" t="s">
        <v>1614</v>
      </c>
      <c r="B2011" s="456"/>
      <c r="C2011" s="456"/>
      <c r="D2011" s="456"/>
      <c r="E2011" s="456"/>
      <c r="F2011" s="456"/>
      <c r="G2011" s="456"/>
    </row>
    <row r="2012" spans="1:7">
      <c r="A2012" s="449" t="s">
        <v>2946</v>
      </c>
      <c r="B2012" s="450">
        <v>6.08</v>
      </c>
      <c r="C2012" s="450">
        <v>0.47</v>
      </c>
      <c r="D2012" s="450">
        <v>6.55</v>
      </c>
      <c r="E2012" s="451">
        <v>8.94</v>
      </c>
      <c r="F2012" s="451">
        <v>0.47</v>
      </c>
      <c r="G2012" s="452">
        <v>9.41</v>
      </c>
    </row>
    <row r="2013" spans="1:7">
      <c r="A2013" s="455" t="s">
        <v>1609</v>
      </c>
      <c r="B2013" s="456"/>
      <c r="C2013" s="456"/>
      <c r="D2013" s="456"/>
      <c r="E2013" s="456"/>
      <c r="F2013" s="456"/>
      <c r="G2013" s="456"/>
    </row>
    <row r="2014" spans="1:7">
      <c r="A2014" s="455" t="s">
        <v>1660</v>
      </c>
      <c r="B2014" s="456">
        <v>5.49</v>
      </c>
      <c r="C2014" s="456">
        <v>0</v>
      </c>
      <c r="D2014" s="446">
        <v>5.49</v>
      </c>
      <c r="E2014" s="457">
        <v>7.97</v>
      </c>
      <c r="F2014" s="457">
        <v>0</v>
      </c>
      <c r="G2014" s="448">
        <v>7.97</v>
      </c>
    </row>
    <row r="2015" spans="1:7">
      <c r="A2015" s="455" t="s">
        <v>2947</v>
      </c>
      <c r="B2015" s="456">
        <v>0.43</v>
      </c>
      <c r="C2015" s="456">
        <v>0</v>
      </c>
      <c r="D2015" s="446">
        <v>0.43</v>
      </c>
      <c r="E2015" s="457">
        <v>0.87</v>
      </c>
      <c r="F2015" s="457">
        <v>0</v>
      </c>
      <c r="G2015" s="448">
        <v>0.87</v>
      </c>
    </row>
    <row r="2016" spans="1:7">
      <c r="A2016" s="455" t="s">
        <v>1996</v>
      </c>
      <c r="B2016" s="456">
        <v>0.16</v>
      </c>
      <c r="C2016" s="456">
        <v>0</v>
      </c>
      <c r="D2016" s="446">
        <v>0.16</v>
      </c>
      <c r="E2016" s="457">
        <v>0.1</v>
      </c>
      <c r="F2016" s="457">
        <v>0</v>
      </c>
      <c r="G2016" s="448">
        <v>0.1</v>
      </c>
    </row>
    <row r="2017" spans="1:7">
      <c r="A2017" s="458" t="s">
        <v>1614</v>
      </c>
      <c r="B2017" s="456"/>
      <c r="C2017" s="456"/>
      <c r="D2017" s="456"/>
      <c r="E2017" s="456"/>
      <c r="F2017" s="456"/>
      <c r="G2017" s="456"/>
    </row>
    <row r="2018" spans="1:7">
      <c r="A2018" s="455" t="s">
        <v>2948</v>
      </c>
      <c r="B2018" s="456">
        <v>0</v>
      </c>
      <c r="C2018" s="456">
        <v>0.47</v>
      </c>
      <c r="D2018" s="446">
        <v>0.47</v>
      </c>
      <c r="E2018" s="457">
        <v>0</v>
      </c>
      <c r="F2018" s="457">
        <v>0.47</v>
      </c>
      <c r="G2018" s="448">
        <v>0.47</v>
      </c>
    </row>
    <row r="2019" spans="1:7">
      <c r="A2019" s="445" t="s">
        <v>2949</v>
      </c>
      <c r="B2019" s="446">
        <v>0</v>
      </c>
      <c r="C2019" s="446">
        <v>0</v>
      </c>
      <c r="D2019" s="446">
        <v>0</v>
      </c>
      <c r="E2019" s="447">
        <v>62.07</v>
      </c>
      <c r="F2019" s="447">
        <v>0</v>
      </c>
      <c r="G2019" s="448">
        <v>62.07</v>
      </c>
    </row>
    <row r="2020" spans="1:7">
      <c r="A2020" s="449" t="s">
        <v>2950</v>
      </c>
      <c r="B2020" s="450">
        <v>0</v>
      </c>
      <c r="C2020" s="450">
        <v>0</v>
      </c>
      <c r="D2020" s="450">
        <v>0</v>
      </c>
      <c r="E2020" s="451">
        <v>62.07</v>
      </c>
      <c r="F2020" s="451">
        <v>0</v>
      </c>
      <c r="G2020" s="452">
        <v>62.07</v>
      </c>
    </row>
    <row r="2021" spans="1:7">
      <c r="A2021" s="455" t="s">
        <v>1609</v>
      </c>
      <c r="B2021" s="456"/>
      <c r="C2021" s="456"/>
      <c r="D2021" s="456"/>
      <c r="E2021" s="456"/>
      <c r="F2021" s="456"/>
      <c r="G2021" s="456"/>
    </row>
    <row r="2022" spans="1:7">
      <c r="A2022" s="455" t="s">
        <v>2144</v>
      </c>
      <c r="B2022" s="456">
        <v>0</v>
      </c>
      <c r="C2022" s="456">
        <v>0</v>
      </c>
      <c r="D2022" s="446">
        <v>0</v>
      </c>
      <c r="E2022" s="457">
        <v>62.07</v>
      </c>
      <c r="F2022" s="457">
        <v>0</v>
      </c>
      <c r="G2022" s="448">
        <v>62.07</v>
      </c>
    </row>
    <row r="2023" spans="1:7">
      <c r="A2023" s="458" t="s">
        <v>1614</v>
      </c>
      <c r="B2023" s="456"/>
      <c r="C2023" s="456"/>
      <c r="D2023" s="456"/>
      <c r="E2023" s="456"/>
      <c r="F2023" s="456"/>
      <c r="G2023" s="456"/>
    </row>
    <row r="2024" spans="1:7">
      <c r="A2024" s="445" t="s">
        <v>2951</v>
      </c>
      <c r="B2024" s="446">
        <v>50.64</v>
      </c>
      <c r="C2024" s="446">
        <v>3.98</v>
      </c>
      <c r="D2024" s="446">
        <v>54.62</v>
      </c>
      <c r="E2024" s="447">
        <v>51.8</v>
      </c>
      <c r="F2024" s="447">
        <v>3.98</v>
      </c>
      <c r="G2024" s="448">
        <v>55.78</v>
      </c>
    </row>
    <row r="2025" spans="1:7">
      <c r="A2025" s="449" t="s">
        <v>2952</v>
      </c>
      <c r="B2025" s="450">
        <v>22.9</v>
      </c>
      <c r="C2025" s="450">
        <v>0</v>
      </c>
      <c r="D2025" s="450">
        <v>22.9</v>
      </c>
      <c r="E2025" s="451">
        <v>20.68</v>
      </c>
      <c r="F2025" s="451">
        <v>0</v>
      </c>
      <c r="G2025" s="452">
        <v>20.68</v>
      </c>
    </row>
    <row r="2026" spans="1:7">
      <c r="A2026" s="455" t="s">
        <v>1609</v>
      </c>
      <c r="B2026" s="456"/>
      <c r="C2026" s="456"/>
      <c r="D2026" s="456"/>
      <c r="E2026" s="456"/>
      <c r="F2026" s="456"/>
      <c r="G2026" s="456"/>
    </row>
    <row r="2027" spans="1:7">
      <c r="A2027" s="455" t="s">
        <v>2953</v>
      </c>
      <c r="B2027" s="456">
        <v>4.82</v>
      </c>
      <c r="C2027" s="456">
        <v>0</v>
      </c>
      <c r="D2027" s="446">
        <v>4.82</v>
      </c>
      <c r="E2027" s="457">
        <v>4.49</v>
      </c>
      <c r="F2027" s="457">
        <v>0</v>
      </c>
      <c r="G2027" s="448">
        <v>4.49</v>
      </c>
    </row>
    <row r="2028" spans="1:7">
      <c r="A2028" s="455" t="s">
        <v>2954</v>
      </c>
      <c r="B2028" s="456">
        <v>5.35</v>
      </c>
      <c r="C2028" s="456">
        <v>0</v>
      </c>
      <c r="D2028" s="446">
        <v>5.35</v>
      </c>
      <c r="E2028" s="457">
        <v>4.79</v>
      </c>
      <c r="F2028" s="457">
        <v>0</v>
      </c>
      <c r="G2028" s="448">
        <v>4.79</v>
      </c>
    </row>
    <row r="2029" spans="1:7">
      <c r="A2029" s="455" t="s">
        <v>2955</v>
      </c>
      <c r="B2029" s="456">
        <v>12.74</v>
      </c>
      <c r="C2029" s="456">
        <v>0</v>
      </c>
      <c r="D2029" s="446">
        <v>12.74</v>
      </c>
      <c r="E2029" s="457">
        <v>11.39</v>
      </c>
      <c r="F2029" s="457">
        <v>0</v>
      </c>
      <c r="G2029" s="448">
        <v>11.39</v>
      </c>
    </row>
    <row r="2030" spans="1:7">
      <c r="A2030" s="458" t="s">
        <v>1614</v>
      </c>
      <c r="B2030" s="456"/>
      <c r="C2030" s="456"/>
      <c r="D2030" s="456"/>
      <c r="E2030" s="456"/>
      <c r="F2030" s="456"/>
      <c r="G2030" s="456"/>
    </row>
    <row r="2031" spans="1:7">
      <c r="A2031" s="493" t="s">
        <v>2956</v>
      </c>
      <c r="B2031" s="494">
        <v>11.63</v>
      </c>
      <c r="C2031" s="494">
        <v>0</v>
      </c>
      <c r="D2031" s="494">
        <v>11.63</v>
      </c>
      <c r="E2031" s="495">
        <v>7.4</v>
      </c>
      <c r="F2031" s="495">
        <v>0</v>
      </c>
      <c r="G2031" s="496">
        <v>7.4</v>
      </c>
    </row>
    <row r="2032" spans="1:7">
      <c r="A2032" s="482" t="s">
        <v>1609</v>
      </c>
      <c r="B2032" s="473"/>
      <c r="C2032" s="473"/>
      <c r="D2032" s="473"/>
      <c r="E2032" s="473"/>
      <c r="F2032" s="473"/>
      <c r="G2032" s="473"/>
    </row>
    <row r="2033" spans="1:7">
      <c r="A2033" s="455" t="s">
        <v>2957</v>
      </c>
      <c r="B2033" s="456">
        <v>4.68</v>
      </c>
      <c r="C2033" s="456">
        <v>0</v>
      </c>
      <c r="D2033" s="446">
        <v>4.68</v>
      </c>
      <c r="E2033" s="457">
        <v>3.97</v>
      </c>
      <c r="F2033" s="457">
        <v>0</v>
      </c>
      <c r="G2033" s="448">
        <v>3.97</v>
      </c>
    </row>
    <row r="2034" spans="1:7">
      <c r="A2034" s="455" t="s">
        <v>2958</v>
      </c>
      <c r="B2034" s="456">
        <v>6.95</v>
      </c>
      <c r="C2034" s="456">
        <v>0</v>
      </c>
      <c r="D2034" s="446">
        <v>6.95</v>
      </c>
      <c r="E2034" s="457">
        <v>3.43</v>
      </c>
      <c r="F2034" s="457">
        <v>0</v>
      </c>
      <c r="G2034" s="448">
        <v>3.43</v>
      </c>
    </row>
    <row r="2035" spans="1:7">
      <c r="A2035" s="458" t="s">
        <v>1614</v>
      </c>
      <c r="B2035" s="456"/>
      <c r="C2035" s="456"/>
      <c r="D2035" s="456"/>
      <c r="E2035" s="456"/>
      <c r="F2035" s="456"/>
      <c r="G2035" s="456"/>
    </row>
    <row r="2036" spans="1:7">
      <c r="A2036" s="449" t="s">
        <v>2959</v>
      </c>
      <c r="B2036" s="450">
        <v>16.11</v>
      </c>
      <c r="C2036" s="450">
        <v>3.98</v>
      </c>
      <c r="D2036" s="450">
        <v>20.079999999999998</v>
      </c>
      <c r="E2036" s="451">
        <v>23.73</v>
      </c>
      <c r="F2036" s="451">
        <v>3.98</v>
      </c>
      <c r="G2036" s="452">
        <v>27.7</v>
      </c>
    </row>
    <row r="2037" spans="1:7">
      <c r="A2037" s="455" t="s">
        <v>1609</v>
      </c>
      <c r="B2037" s="456"/>
      <c r="C2037" s="456"/>
      <c r="D2037" s="456"/>
      <c r="E2037" s="456"/>
      <c r="F2037" s="456"/>
      <c r="G2037" s="456"/>
    </row>
    <row r="2038" spans="1:7">
      <c r="A2038" s="455" t="s">
        <v>1660</v>
      </c>
      <c r="B2038" s="456">
        <v>16.11</v>
      </c>
      <c r="C2038" s="456">
        <v>0</v>
      </c>
      <c r="D2038" s="446">
        <v>16.11</v>
      </c>
      <c r="E2038" s="457">
        <v>23.73</v>
      </c>
      <c r="F2038" s="457">
        <v>0</v>
      </c>
      <c r="G2038" s="448">
        <v>23.73</v>
      </c>
    </row>
    <row r="2039" spans="1:7">
      <c r="A2039" s="458" t="s">
        <v>1614</v>
      </c>
      <c r="B2039" s="456"/>
      <c r="C2039" s="456"/>
      <c r="D2039" s="456"/>
      <c r="E2039" s="456"/>
      <c r="F2039" s="456"/>
      <c r="G2039" s="456"/>
    </row>
    <row r="2040" spans="1:7">
      <c r="A2040" s="455" t="s">
        <v>2960</v>
      </c>
      <c r="B2040" s="456">
        <v>0</v>
      </c>
      <c r="C2040" s="456">
        <v>3.98</v>
      </c>
      <c r="D2040" s="446">
        <v>3.98</v>
      </c>
      <c r="E2040" s="457">
        <v>0</v>
      </c>
      <c r="F2040" s="457">
        <v>3.98</v>
      </c>
      <c r="G2040" s="448">
        <v>3.98</v>
      </c>
    </row>
    <row r="2041" spans="1:7">
      <c r="A2041" s="445" t="s">
        <v>2961</v>
      </c>
      <c r="B2041" s="446">
        <v>310.83</v>
      </c>
      <c r="C2041" s="446">
        <v>52.64</v>
      </c>
      <c r="D2041" s="446">
        <v>363.47</v>
      </c>
      <c r="E2041" s="447">
        <v>297.29000000000002</v>
      </c>
      <c r="F2041" s="447">
        <v>34.64</v>
      </c>
      <c r="G2041" s="448">
        <v>331.93</v>
      </c>
    </row>
    <row r="2042" spans="1:7">
      <c r="A2042" s="449" t="s">
        <v>2962</v>
      </c>
      <c r="B2042" s="450">
        <v>116.81</v>
      </c>
      <c r="C2042" s="450">
        <v>52.64</v>
      </c>
      <c r="D2042" s="450">
        <v>169.45</v>
      </c>
      <c r="E2042" s="451">
        <v>128.68</v>
      </c>
      <c r="F2042" s="451">
        <v>34.64</v>
      </c>
      <c r="G2042" s="452">
        <v>163.32</v>
      </c>
    </row>
    <row r="2043" spans="1:7">
      <c r="A2043" s="455" t="s">
        <v>1609</v>
      </c>
      <c r="B2043" s="456"/>
      <c r="C2043" s="456"/>
      <c r="D2043" s="456"/>
      <c r="E2043" s="456"/>
      <c r="F2043" s="456"/>
      <c r="G2043" s="456"/>
    </row>
    <row r="2044" spans="1:7">
      <c r="A2044" s="455" t="s">
        <v>2963</v>
      </c>
      <c r="B2044" s="456">
        <v>5.05</v>
      </c>
      <c r="C2044" s="456">
        <v>0</v>
      </c>
      <c r="D2044" s="446">
        <v>5.05</v>
      </c>
      <c r="E2044" s="457">
        <v>5.34</v>
      </c>
      <c r="F2044" s="457">
        <v>0</v>
      </c>
      <c r="G2044" s="448">
        <v>5.34</v>
      </c>
    </row>
    <row r="2045" spans="1:7">
      <c r="A2045" s="455" t="s">
        <v>2964</v>
      </c>
      <c r="B2045" s="456">
        <v>93.59</v>
      </c>
      <c r="C2045" s="456">
        <v>0</v>
      </c>
      <c r="D2045" s="446">
        <v>93.59</v>
      </c>
      <c r="E2045" s="457">
        <v>106.2</v>
      </c>
      <c r="F2045" s="457">
        <v>0</v>
      </c>
      <c r="G2045" s="448">
        <v>106.2</v>
      </c>
    </row>
    <row r="2046" spans="1:7">
      <c r="A2046" s="455" t="s">
        <v>2965</v>
      </c>
      <c r="B2046" s="456">
        <v>6.61</v>
      </c>
      <c r="C2046" s="456">
        <v>0</v>
      </c>
      <c r="D2046" s="446">
        <v>6.61</v>
      </c>
      <c r="E2046" s="457">
        <v>6.29</v>
      </c>
      <c r="F2046" s="457">
        <v>0</v>
      </c>
      <c r="G2046" s="448">
        <v>6.29</v>
      </c>
    </row>
    <row r="2047" spans="1:7">
      <c r="A2047" s="455" t="s">
        <v>2966</v>
      </c>
      <c r="B2047" s="456">
        <v>11.56</v>
      </c>
      <c r="C2047" s="456">
        <v>0</v>
      </c>
      <c r="D2047" s="446">
        <v>11.56</v>
      </c>
      <c r="E2047" s="457">
        <v>10.85</v>
      </c>
      <c r="F2047" s="457">
        <v>0</v>
      </c>
      <c r="G2047" s="448">
        <v>10.85</v>
      </c>
    </row>
    <row r="2048" spans="1:7">
      <c r="A2048" s="458" t="s">
        <v>1614</v>
      </c>
      <c r="B2048" s="456"/>
      <c r="C2048" s="456"/>
      <c r="D2048" s="456"/>
      <c r="E2048" s="456"/>
      <c r="F2048" s="456"/>
      <c r="G2048" s="456"/>
    </row>
    <row r="2049" spans="1:7">
      <c r="A2049" s="455" t="s">
        <v>2967</v>
      </c>
      <c r="B2049" s="456">
        <v>0</v>
      </c>
      <c r="C2049" s="456">
        <v>52.64</v>
      </c>
      <c r="D2049" s="446">
        <v>52.64</v>
      </c>
      <c r="E2049" s="457">
        <v>0</v>
      </c>
      <c r="F2049" s="457">
        <v>34.64</v>
      </c>
      <c r="G2049" s="448">
        <v>34.64</v>
      </c>
    </row>
    <row r="2050" spans="1:7">
      <c r="A2050" s="449" t="s">
        <v>2968</v>
      </c>
      <c r="B2050" s="450">
        <v>194.02</v>
      </c>
      <c r="C2050" s="450">
        <v>0</v>
      </c>
      <c r="D2050" s="450">
        <v>194.02</v>
      </c>
      <c r="E2050" s="451">
        <v>168.61</v>
      </c>
      <c r="F2050" s="451">
        <v>0</v>
      </c>
      <c r="G2050" s="452">
        <v>168.61</v>
      </c>
    </row>
    <row r="2051" spans="1:7">
      <c r="A2051" s="455" t="s">
        <v>1609</v>
      </c>
      <c r="B2051" s="456"/>
      <c r="C2051" s="456"/>
      <c r="D2051" s="456"/>
      <c r="E2051" s="456"/>
      <c r="F2051" s="456"/>
      <c r="G2051" s="456"/>
    </row>
    <row r="2052" spans="1:7">
      <c r="A2052" s="455" t="s">
        <v>2969</v>
      </c>
      <c r="B2052" s="456">
        <v>0</v>
      </c>
      <c r="C2052" s="456">
        <v>0</v>
      </c>
      <c r="D2052" s="446">
        <v>0</v>
      </c>
      <c r="E2052" s="457">
        <v>0</v>
      </c>
      <c r="F2052" s="457">
        <v>0</v>
      </c>
      <c r="G2052" s="448">
        <v>0</v>
      </c>
    </row>
    <row r="2053" spans="1:7">
      <c r="A2053" s="455" t="s">
        <v>2970</v>
      </c>
      <c r="B2053" s="456">
        <v>99.2</v>
      </c>
      <c r="C2053" s="456">
        <v>0</v>
      </c>
      <c r="D2053" s="446">
        <v>99.2</v>
      </c>
      <c r="E2053" s="457">
        <v>90.41</v>
      </c>
      <c r="F2053" s="457">
        <v>0</v>
      </c>
      <c r="G2053" s="448">
        <v>90.41</v>
      </c>
    </row>
    <row r="2054" spans="1:7">
      <c r="A2054" s="455" t="s">
        <v>2971</v>
      </c>
      <c r="B2054" s="456">
        <v>87.96</v>
      </c>
      <c r="C2054" s="456">
        <v>0</v>
      </c>
      <c r="D2054" s="446">
        <v>87.96</v>
      </c>
      <c r="E2054" s="457">
        <v>71.88</v>
      </c>
      <c r="F2054" s="457">
        <v>0</v>
      </c>
      <c r="G2054" s="448">
        <v>71.88</v>
      </c>
    </row>
    <row r="2055" spans="1:7">
      <c r="A2055" s="455" t="s">
        <v>2972</v>
      </c>
      <c r="B2055" s="456">
        <v>6.86</v>
      </c>
      <c r="C2055" s="456">
        <v>0</v>
      </c>
      <c r="D2055" s="446">
        <v>6.86</v>
      </c>
      <c r="E2055" s="457">
        <v>6.31</v>
      </c>
      <c r="F2055" s="457">
        <v>0</v>
      </c>
      <c r="G2055" s="448">
        <v>6.31</v>
      </c>
    </row>
    <row r="2056" spans="1:7">
      <c r="A2056" s="458" t="s">
        <v>1614</v>
      </c>
      <c r="B2056" s="456"/>
      <c r="C2056" s="456"/>
      <c r="D2056" s="456"/>
      <c r="E2056" s="456"/>
      <c r="F2056" s="456"/>
      <c r="G2056" s="456"/>
    </row>
    <row r="2057" spans="1:7">
      <c r="A2057" s="455" t="s">
        <v>2967</v>
      </c>
      <c r="B2057" s="456">
        <v>0</v>
      </c>
      <c r="C2057" s="456">
        <v>0</v>
      </c>
      <c r="D2057" s="446">
        <v>0</v>
      </c>
      <c r="E2057" s="457">
        <v>0</v>
      </c>
      <c r="F2057" s="457">
        <v>0</v>
      </c>
      <c r="G2057" s="448">
        <v>0</v>
      </c>
    </row>
    <row r="2058" spans="1:7">
      <c r="A2058" s="445" t="s">
        <v>2973</v>
      </c>
      <c r="B2058" s="446">
        <v>34.409999999999997</v>
      </c>
      <c r="C2058" s="446">
        <v>18.66</v>
      </c>
      <c r="D2058" s="446">
        <v>53.07</v>
      </c>
      <c r="E2058" s="447">
        <v>34.01</v>
      </c>
      <c r="F2058" s="447">
        <v>15.41</v>
      </c>
      <c r="G2058" s="448">
        <v>49.42</v>
      </c>
    </row>
    <row r="2059" spans="1:7">
      <c r="A2059" s="449" t="s">
        <v>2974</v>
      </c>
      <c r="B2059" s="450">
        <v>34.409999999999997</v>
      </c>
      <c r="C2059" s="450">
        <v>18.66</v>
      </c>
      <c r="D2059" s="450">
        <v>53.07</v>
      </c>
      <c r="E2059" s="451">
        <v>34.01</v>
      </c>
      <c r="F2059" s="451">
        <v>15.41</v>
      </c>
      <c r="G2059" s="452">
        <v>49.42</v>
      </c>
    </row>
    <row r="2060" spans="1:7">
      <c r="A2060" s="455" t="s">
        <v>1609</v>
      </c>
      <c r="B2060" s="456"/>
      <c r="C2060" s="456"/>
      <c r="D2060" s="456"/>
      <c r="E2060" s="456"/>
      <c r="F2060" s="456"/>
      <c r="G2060" s="456"/>
    </row>
    <row r="2061" spans="1:7">
      <c r="A2061" s="455" t="s">
        <v>2975</v>
      </c>
      <c r="B2061" s="456">
        <v>2.31</v>
      </c>
      <c r="C2061" s="456">
        <v>0</v>
      </c>
      <c r="D2061" s="446">
        <v>2.31</v>
      </c>
      <c r="E2061" s="457">
        <v>2.66</v>
      </c>
      <c r="F2061" s="457">
        <v>0</v>
      </c>
      <c r="G2061" s="448">
        <v>2.66</v>
      </c>
    </row>
    <row r="2062" spans="1:7">
      <c r="A2062" s="455" t="s">
        <v>2976</v>
      </c>
      <c r="B2062" s="456">
        <v>5.29</v>
      </c>
      <c r="C2062" s="456">
        <v>0</v>
      </c>
      <c r="D2062" s="446">
        <v>5.29</v>
      </c>
      <c r="E2062" s="457">
        <v>5.34</v>
      </c>
      <c r="F2062" s="457">
        <v>0</v>
      </c>
      <c r="G2062" s="448">
        <v>5.34</v>
      </c>
    </row>
    <row r="2063" spans="1:7">
      <c r="A2063" s="455" t="s">
        <v>2977</v>
      </c>
      <c r="B2063" s="456">
        <v>2.8</v>
      </c>
      <c r="C2063" s="456">
        <v>0</v>
      </c>
      <c r="D2063" s="446">
        <v>2.8</v>
      </c>
      <c r="E2063" s="457">
        <v>2.33</v>
      </c>
      <c r="F2063" s="457">
        <v>0</v>
      </c>
      <c r="G2063" s="448">
        <v>2.33</v>
      </c>
    </row>
    <row r="2064" spans="1:7">
      <c r="A2064" s="455" t="s">
        <v>2978</v>
      </c>
      <c r="B2064" s="456">
        <v>2.17</v>
      </c>
      <c r="C2064" s="456">
        <v>0</v>
      </c>
      <c r="D2064" s="446">
        <v>2.17</v>
      </c>
      <c r="E2064" s="457">
        <v>1.69</v>
      </c>
      <c r="F2064" s="457">
        <v>0</v>
      </c>
      <c r="G2064" s="448">
        <v>1.69</v>
      </c>
    </row>
    <row r="2065" spans="1:7">
      <c r="A2065" s="455" t="s">
        <v>2979</v>
      </c>
      <c r="B2065" s="456">
        <v>1.85</v>
      </c>
      <c r="C2065" s="456">
        <v>0</v>
      </c>
      <c r="D2065" s="446">
        <v>1.85</v>
      </c>
      <c r="E2065" s="457">
        <v>1.55</v>
      </c>
      <c r="F2065" s="457">
        <v>0</v>
      </c>
      <c r="G2065" s="448">
        <v>1.55</v>
      </c>
    </row>
    <row r="2066" spans="1:7">
      <c r="A2066" s="455" t="s">
        <v>2980</v>
      </c>
      <c r="B2066" s="456">
        <v>2.2400000000000002</v>
      </c>
      <c r="C2066" s="456">
        <v>0</v>
      </c>
      <c r="D2066" s="446">
        <v>2.2400000000000002</v>
      </c>
      <c r="E2066" s="457">
        <v>2.11</v>
      </c>
      <c r="F2066" s="457">
        <v>0</v>
      </c>
      <c r="G2066" s="448">
        <v>2.11</v>
      </c>
    </row>
    <row r="2067" spans="1:7">
      <c r="A2067" s="455" t="s">
        <v>2981</v>
      </c>
      <c r="B2067" s="456">
        <v>7.8</v>
      </c>
      <c r="C2067" s="456">
        <v>0</v>
      </c>
      <c r="D2067" s="446">
        <v>7.8</v>
      </c>
      <c r="E2067" s="457">
        <v>6.92</v>
      </c>
      <c r="F2067" s="457">
        <v>0</v>
      </c>
      <c r="G2067" s="448">
        <v>6.92</v>
      </c>
    </row>
    <row r="2068" spans="1:7">
      <c r="A2068" s="455" t="s">
        <v>2982</v>
      </c>
      <c r="B2068" s="456">
        <v>1.03</v>
      </c>
      <c r="C2068" s="456">
        <v>0</v>
      </c>
      <c r="D2068" s="446">
        <v>1.03</v>
      </c>
      <c r="E2068" s="457">
        <v>1.39</v>
      </c>
      <c r="F2068" s="457">
        <v>0</v>
      </c>
      <c r="G2068" s="448">
        <v>1.39</v>
      </c>
    </row>
    <row r="2069" spans="1:7">
      <c r="A2069" s="455" t="s">
        <v>2983</v>
      </c>
      <c r="B2069" s="456">
        <v>2.17</v>
      </c>
      <c r="C2069" s="456">
        <v>0</v>
      </c>
      <c r="D2069" s="446">
        <v>2.17</v>
      </c>
      <c r="E2069" s="457">
        <v>2.15</v>
      </c>
      <c r="F2069" s="457">
        <v>0</v>
      </c>
      <c r="G2069" s="448">
        <v>2.15</v>
      </c>
    </row>
    <row r="2070" spans="1:7">
      <c r="A2070" s="455" t="s">
        <v>2984</v>
      </c>
      <c r="B2070" s="456">
        <v>0.73</v>
      </c>
      <c r="C2070" s="456">
        <v>0</v>
      </c>
      <c r="D2070" s="446">
        <v>0.73</v>
      </c>
      <c r="E2070" s="457">
        <v>0.77</v>
      </c>
      <c r="F2070" s="457">
        <v>0</v>
      </c>
      <c r="G2070" s="448">
        <v>0.77</v>
      </c>
    </row>
    <row r="2071" spans="1:7">
      <c r="A2071" s="455" t="s">
        <v>2985</v>
      </c>
      <c r="B2071" s="456">
        <v>3</v>
      </c>
      <c r="C2071" s="456">
        <v>0</v>
      </c>
      <c r="D2071" s="446">
        <v>3</v>
      </c>
      <c r="E2071" s="457">
        <v>2.78</v>
      </c>
      <c r="F2071" s="457">
        <v>0</v>
      </c>
      <c r="G2071" s="448">
        <v>2.78</v>
      </c>
    </row>
    <row r="2072" spans="1:7">
      <c r="A2072" s="455" t="s">
        <v>2986</v>
      </c>
      <c r="B2072" s="456">
        <v>2.21</v>
      </c>
      <c r="C2072" s="456">
        <v>0</v>
      </c>
      <c r="D2072" s="446">
        <v>2.21</v>
      </c>
      <c r="E2072" s="457">
        <v>3.17</v>
      </c>
      <c r="F2072" s="457">
        <v>0</v>
      </c>
      <c r="G2072" s="448">
        <v>3.17</v>
      </c>
    </row>
    <row r="2073" spans="1:7">
      <c r="A2073" s="455" t="s">
        <v>2987</v>
      </c>
      <c r="B2073" s="456">
        <v>0.81</v>
      </c>
      <c r="C2073" s="456">
        <v>0</v>
      </c>
      <c r="D2073" s="446">
        <v>0.81</v>
      </c>
      <c r="E2073" s="457">
        <v>1.1599999999999999</v>
      </c>
      <c r="F2073" s="457">
        <v>0</v>
      </c>
      <c r="G2073" s="448">
        <v>1.1599999999999999</v>
      </c>
    </row>
    <row r="2074" spans="1:7">
      <c r="A2074" s="483" t="s">
        <v>1614</v>
      </c>
    </row>
    <row r="2075" spans="1:7">
      <c r="A2075" s="485" t="s">
        <v>1736</v>
      </c>
    </row>
    <row r="2076" spans="1:7">
      <c r="A2076" s="455" t="s">
        <v>2988</v>
      </c>
      <c r="B2076" s="456">
        <v>0</v>
      </c>
      <c r="C2076" s="456">
        <v>18.66</v>
      </c>
      <c r="D2076" s="446">
        <v>18.66</v>
      </c>
      <c r="E2076" s="457">
        <v>0</v>
      </c>
      <c r="F2076" s="457">
        <v>15.41</v>
      </c>
      <c r="G2076" s="448">
        <v>15.41</v>
      </c>
    </row>
    <row r="2077" spans="1:7">
      <c r="A2077" s="455" t="s">
        <v>2989</v>
      </c>
      <c r="B2077" s="456">
        <v>0</v>
      </c>
      <c r="C2077" s="456">
        <v>0</v>
      </c>
      <c r="D2077" s="446">
        <v>0</v>
      </c>
      <c r="E2077" s="457">
        <v>0</v>
      </c>
      <c r="F2077" s="457">
        <v>0</v>
      </c>
      <c r="G2077" s="448">
        <v>0</v>
      </c>
    </row>
    <row r="2078" spans="1:7">
      <c r="A2078" s="445" t="s">
        <v>2990</v>
      </c>
      <c r="B2078" s="446">
        <v>11.07</v>
      </c>
      <c r="C2078" s="446">
        <v>2.3199999999999998</v>
      </c>
      <c r="D2078" s="446">
        <v>13.39</v>
      </c>
      <c r="E2078" s="447">
        <v>13.86</v>
      </c>
      <c r="F2078" s="447">
        <v>10.99</v>
      </c>
      <c r="G2078" s="448">
        <v>24.85</v>
      </c>
    </row>
    <row r="2079" spans="1:7">
      <c r="A2079" s="449" t="s">
        <v>2991</v>
      </c>
      <c r="B2079" s="450">
        <v>11.07</v>
      </c>
      <c r="C2079" s="450">
        <v>2.3199999999999998</v>
      </c>
      <c r="D2079" s="450">
        <v>13.39</v>
      </c>
      <c r="E2079" s="451">
        <v>13.86</v>
      </c>
      <c r="F2079" s="451">
        <v>10.99</v>
      </c>
      <c r="G2079" s="452">
        <v>24.85</v>
      </c>
    </row>
    <row r="2080" spans="1:7">
      <c r="A2080" s="482" t="s">
        <v>1609</v>
      </c>
      <c r="B2080" s="473"/>
      <c r="C2080" s="473"/>
      <c r="D2080" s="473"/>
      <c r="E2080" s="473"/>
      <c r="F2080" s="473"/>
      <c r="G2080" s="473"/>
    </row>
    <row r="2081" spans="1:7">
      <c r="A2081" s="455" t="s">
        <v>1660</v>
      </c>
      <c r="B2081" s="456">
        <v>11.07</v>
      </c>
      <c r="C2081" s="456">
        <v>0</v>
      </c>
      <c r="D2081" s="446">
        <v>11.07</v>
      </c>
      <c r="E2081" s="457">
        <v>13.86</v>
      </c>
      <c r="F2081" s="457">
        <v>0</v>
      </c>
      <c r="G2081" s="448">
        <v>13.86</v>
      </c>
    </row>
    <row r="2082" spans="1:7">
      <c r="A2082" s="458" t="s">
        <v>1614</v>
      </c>
      <c r="B2082" s="456"/>
      <c r="C2082" s="456"/>
      <c r="D2082" s="456"/>
      <c r="E2082" s="456"/>
      <c r="F2082" s="456"/>
      <c r="G2082" s="456"/>
    </row>
    <row r="2083" spans="1:7">
      <c r="A2083" s="455" t="s">
        <v>2992</v>
      </c>
      <c r="B2083" s="456">
        <v>0</v>
      </c>
      <c r="C2083" s="456">
        <v>2.3199999999999998</v>
      </c>
      <c r="D2083" s="446">
        <v>2.3199999999999998</v>
      </c>
      <c r="E2083" s="457">
        <v>0</v>
      </c>
      <c r="F2083" s="457">
        <v>10.99</v>
      </c>
      <c r="G2083" s="448">
        <v>10.99</v>
      </c>
    </row>
    <row r="2084" spans="1:7">
      <c r="A2084" s="445" t="s">
        <v>2993</v>
      </c>
      <c r="B2084" s="446">
        <v>0</v>
      </c>
      <c r="C2084" s="446">
        <v>0</v>
      </c>
      <c r="D2084" s="446">
        <v>0</v>
      </c>
      <c r="E2084" s="447">
        <v>10.61</v>
      </c>
      <c r="F2084" s="447">
        <v>0.37</v>
      </c>
      <c r="G2084" s="448">
        <v>10.98</v>
      </c>
    </row>
    <row r="2085" spans="1:7">
      <c r="A2085" s="449" t="s">
        <v>2910</v>
      </c>
      <c r="B2085" s="450">
        <v>0</v>
      </c>
      <c r="C2085" s="450">
        <v>0</v>
      </c>
      <c r="D2085" s="450">
        <v>0</v>
      </c>
      <c r="E2085" s="451">
        <v>8.6999999999999993</v>
      </c>
      <c r="F2085" s="451">
        <v>0.37</v>
      </c>
      <c r="G2085" s="452">
        <v>9.07</v>
      </c>
    </row>
    <row r="2086" spans="1:7">
      <c r="A2086" s="455" t="s">
        <v>1609</v>
      </c>
      <c r="B2086" s="456"/>
      <c r="C2086" s="456"/>
      <c r="D2086" s="456"/>
      <c r="E2086" s="456"/>
      <c r="F2086" s="456"/>
      <c r="G2086" s="456"/>
    </row>
    <row r="2087" spans="1:7">
      <c r="A2087" s="455" t="s">
        <v>2994</v>
      </c>
      <c r="B2087" s="456">
        <v>0</v>
      </c>
      <c r="C2087" s="456">
        <v>0</v>
      </c>
      <c r="D2087" s="446">
        <v>0</v>
      </c>
      <c r="E2087" s="457">
        <v>8.6999999999999993</v>
      </c>
      <c r="F2087" s="457">
        <v>0</v>
      </c>
      <c r="G2087" s="448">
        <v>8.6999999999999993</v>
      </c>
    </row>
    <row r="2088" spans="1:7">
      <c r="A2088" s="458" t="s">
        <v>1614</v>
      </c>
      <c r="B2088" s="456"/>
      <c r="C2088" s="456"/>
      <c r="D2088" s="456"/>
      <c r="E2088" s="456"/>
      <c r="F2088" s="456"/>
      <c r="G2088" s="456"/>
    </row>
    <row r="2089" spans="1:7">
      <c r="A2089" s="455" t="s">
        <v>2896</v>
      </c>
      <c r="B2089" s="456">
        <v>0</v>
      </c>
      <c r="C2089" s="456">
        <v>0</v>
      </c>
      <c r="D2089" s="446">
        <v>0</v>
      </c>
      <c r="E2089" s="457">
        <v>0</v>
      </c>
      <c r="F2089" s="457">
        <v>0.37</v>
      </c>
      <c r="G2089" s="448">
        <v>0.37</v>
      </c>
    </row>
    <row r="2090" spans="1:7">
      <c r="A2090" s="449" t="s">
        <v>2995</v>
      </c>
      <c r="B2090" s="450">
        <v>0</v>
      </c>
      <c r="C2090" s="450">
        <v>0</v>
      </c>
      <c r="D2090" s="450">
        <v>0</v>
      </c>
      <c r="E2090" s="451">
        <v>1.91</v>
      </c>
      <c r="F2090" s="451">
        <v>0</v>
      </c>
      <c r="G2090" s="452">
        <v>1.91</v>
      </c>
    </row>
    <row r="2091" spans="1:7">
      <c r="A2091" s="455" t="s">
        <v>1609</v>
      </c>
      <c r="B2091" s="456"/>
      <c r="C2091" s="456"/>
      <c r="D2091" s="456"/>
      <c r="E2091" s="456"/>
      <c r="F2091" s="456"/>
      <c r="G2091" s="456"/>
    </row>
    <row r="2092" spans="1:7">
      <c r="A2092" s="455" t="s">
        <v>2996</v>
      </c>
      <c r="B2092" s="456">
        <v>0</v>
      </c>
      <c r="C2092" s="456">
        <v>0</v>
      </c>
      <c r="D2092" s="446">
        <v>0</v>
      </c>
      <c r="E2092" s="457">
        <v>0.12</v>
      </c>
      <c r="F2092" s="457">
        <v>0</v>
      </c>
      <c r="G2092" s="448">
        <v>0.12</v>
      </c>
    </row>
    <row r="2093" spans="1:7">
      <c r="A2093" s="455" t="s">
        <v>2997</v>
      </c>
      <c r="B2093" s="456">
        <v>0</v>
      </c>
      <c r="C2093" s="456">
        <v>0</v>
      </c>
      <c r="D2093" s="446">
        <v>0</v>
      </c>
      <c r="E2093" s="457">
        <v>0.79</v>
      </c>
      <c r="F2093" s="457">
        <v>0</v>
      </c>
      <c r="G2093" s="448">
        <v>0.79</v>
      </c>
    </row>
    <row r="2094" spans="1:7">
      <c r="A2094" s="455" t="s">
        <v>2998</v>
      </c>
      <c r="B2094" s="456">
        <v>0</v>
      </c>
      <c r="C2094" s="456">
        <v>0</v>
      </c>
      <c r="D2094" s="446">
        <v>0</v>
      </c>
      <c r="E2094" s="457">
        <v>0.46</v>
      </c>
      <c r="F2094" s="457">
        <v>0</v>
      </c>
      <c r="G2094" s="448">
        <v>0.46</v>
      </c>
    </row>
    <row r="2095" spans="1:7">
      <c r="A2095" s="455" t="s">
        <v>2999</v>
      </c>
      <c r="B2095" s="456">
        <v>0</v>
      </c>
      <c r="C2095" s="456">
        <v>0</v>
      </c>
      <c r="D2095" s="446">
        <v>0</v>
      </c>
      <c r="E2095" s="457">
        <v>0.55000000000000004</v>
      </c>
      <c r="F2095" s="457">
        <v>0</v>
      </c>
      <c r="G2095" s="448">
        <v>0.55000000000000004</v>
      </c>
    </row>
    <row r="2096" spans="1:7">
      <c r="A2096" s="483" t="s">
        <v>1614</v>
      </c>
    </row>
    <row r="2097" spans="1:7" ht="13.5" thickBot="1">
      <c r="A2097" s="441" t="s">
        <v>3000</v>
      </c>
      <c r="B2097" s="442">
        <v>458.76</v>
      </c>
      <c r="C2097" s="442">
        <v>25</v>
      </c>
      <c r="D2097" s="442">
        <v>483.75</v>
      </c>
      <c r="E2097" s="443">
        <v>430.8</v>
      </c>
      <c r="F2097" s="443">
        <v>67</v>
      </c>
      <c r="G2097" s="444">
        <v>497.8</v>
      </c>
    </row>
    <row r="2098" spans="1:7">
      <c r="A2098" s="445" t="s">
        <v>3001</v>
      </c>
      <c r="B2098" s="446">
        <v>458.76</v>
      </c>
      <c r="C2098" s="446">
        <v>25</v>
      </c>
      <c r="D2098" s="446">
        <v>483.75</v>
      </c>
      <c r="E2098" s="447">
        <v>430.8</v>
      </c>
      <c r="F2098" s="447">
        <v>67</v>
      </c>
      <c r="G2098" s="448">
        <v>497.8</v>
      </c>
    </row>
    <row r="2099" spans="1:7">
      <c r="A2099" s="449" t="s">
        <v>3002</v>
      </c>
      <c r="B2099" s="450">
        <v>458.76</v>
      </c>
      <c r="C2099" s="450">
        <v>25</v>
      </c>
      <c r="D2099" s="450">
        <v>483.75</v>
      </c>
      <c r="E2099" s="451">
        <v>430.8</v>
      </c>
      <c r="F2099" s="451">
        <v>67</v>
      </c>
      <c r="G2099" s="452">
        <v>497.8</v>
      </c>
    </row>
    <row r="2100" spans="1:7">
      <c r="A2100" s="453" t="s">
        <v>1609</v>
      </c>
    </row>
    <row r="2101" spans="1:7">
      <c r="A2101" s="455" t="s">
        <v>1700</v>
      </c>
      <c r="B2101" s="456">
        <v>103.57</v>
      </c>
      <c r="C2101" s="456">
        <v>0</v>
      </c>
      <c r="D2101" s="446">
        <v>103.57</v>
      </c>
      <c r="E2101" s="457">
        <v>101.32</v>
      </c>
      <c r="F2101" s="457">
        <v>0</v>
      </c>
      <c r="G2101" s="448">
        <v>101.32</v>
      </c>
    </row>
    <row r="2102" spans="1:7">
      <c r="A2102" s="455" t="s">
        <v>3003</v>
      </c>
      <c r="B2102" s="456">
        <v>288.14999999999998</v>
      </c>
      <c r="C2102" s="456">
        <v>0</v>
      </c>
      <c r="D2102" s="446">
        <v>288.14999999999998</v>
      </c>
      <c r="E2102" s="457">
        <v>258.2</v>
      </c>
      <c r="F2102" s="457">
        <v>0</v>
      </c>
      <c r="G2102" s="448">
        <v>258.2</v>
      </c>
    </row>
    <row r="2103" spans="1:7">
      <c r="A2103" s="455" t="s">
        <v>3004</v>
      </c>
      <c r="B2103" s="456">
        <v>3.02</v>
      </c>
      <c r="C2103" s="456">
        <v>0</v>
      </c>
      <c r="D2103" s="446">
        <v>3.02</v>
      </c>
      <c r="E2103" s="457">
        <v>3.45</v>
      </c>
      <c r="F2103" s="457">
        <v>0</v>
      </c>
      <c r="G2103" s="448">
        <v>3.45</v>
      </c>
    </row>
    <row r="2104" spans="1:7">
      <c r="A2104" s="455" t="s">
        <v>3005</v>
      </c>
      <c r="B2104" s="456">
        <v>2.38</v>
      </c>
      <c r="C2104" s="456">
        <v>0</v>
      </c>
      <c r="D2104" s="446">
        <v>2.38</v>
      </c>
      <c r="E2104" s="457">
        <v>2.38</v>
      </c>
      <c r="F2104" s="457">
        <v>0</v>
      </c>
      <c r="G2104" s="448">
        <v>2.38</v>
      </c>
    </row>
    <row r="2105" spans="1:7">
      <c r="A2105" s="455" t="s">
        <v>3006</v>
      </c>
      <c r="B2105" s="456">
        <v>3.5</v>
      </c>
      <c r="C2105" s="456">
        <v>0</v>
      </c>
      <c r="D2105" s="446">
        <v>3.5</v>
      </c>
      <c r="E2105" s="457">
        <v>4.5</v>
      </c>
      <c r="F2105" s="457">
        <v>0</v>
      </c>
      <c r="G2105" s="448">
        <v>4.5</v>
      </c>
    </row>
    <row r="2106" spans="1:7">
      <c r="A2106" s="455" t="s">
        <v>3007</v>
      </c>
      <c r="B2106" s="456">
        <v>2.79</v>
      </c>
      <c r="C2106" s="456">
        <v>0</v>
      </c>
      <c r="D2106" s="446">
        <v>2.79</v>
      </c>
      <c r="E2106" s="457">
        <v>2.79</v>
      </c>
      <c r="F2106" s="457">
        <v>0</v>
      </c>
      <c r="G2106" s="448">
        <v>2.79</v>
      </c>
    </row>
    <row r="2107" spans="1:7">
      <c r="A2107" s="455" t="s">
        <v>3008</v>
      </c>
      <c r="B2107" s="456">
        <v>1.04</v>
      </c>
      <c r="C2107" s="456">
        <v>0</v>
      </c>
      <c r="D2107" s="446">
        <v>1.04</v>
      </c>
      <c r="E2107" s="457">
        <v>1.04</v>
      </c>
      <c r="F2107" s="457">
        <v>0</v>
      </c>
      <c r="G2107" s="448">
        <v>1.04</v>
      </c>
    </row>
    <row r="2108" spans="1:7">
      <c r="A2108" s="455" t="s">
        <v>3009</v>
      </c>
      <c r="B2108" s="456">
        <v>1.27</v>
      </c>
      <c r="C2108" s="456">
        <v>0</v>
      </c>
      <c r="D2108" s="446">
        <v>1.27</v>
      </c>
      <c r="E2108" s="457">
        <v>1.47</v>
      </c>
      <c r="F2108" s="457">
        <v>0</v>
      </c>
      <c r="G2108" s="448">
        <v>1.47</v>
      </c>
    </row>
    <row r="2109" spans="1:7">
      <c r="A2109" s="455" t="s">
        <v>3010</v>
      </c>
      <c r="B2109" s="456">
        <v>1.1200000000000001</v>
      </c>
      <c r="C2109" s="456">
        <v>0</v>
      </c>
      <c r="D2109" s="446">
        <v>1.1200000000000001</v>
      </c>
      <c r="E2109" s="457">
        <v>1.2</v>
      </c>
      <c r="F2109" s="457">
        <v>0</v>
      </c>
      <c r="G2109" s="448">
        <v>1.2</v>
      </c>
    </row>
    <row r="2110" spans="1:7">
      <c r="A2110" s="455" t="s">
        <v>3011</v>
      </c>
      <c r="B2110" s="456">
        <v>2.0699999999999998</v>
      </c>
      <c r="C2110" s="456">
        <v>0</v>
      </c>
      <c r="D2110" s="446">
        <v>2.0699999999999998</v>
      </c>
      <c r="E2110" s="457">
        <v>1.57</v>
      </c>
      <c r="F2110" s="457">
        <v>0</v>
      </c>
      <c r="G2110" s="448">
        <v>1.57</v>
      </c>
    </row>
    <row r="2111" spans="1:7">
      <c r="A2111" s="455" t="s">
        <v>3012</v>
      </c>
      <c r="B2111" s="456">
        <v>4.57</v>
      </c>
      <c r="C2111" s="456">
        <v>0</v>
      </c>
      <c r="D2111" s="446">
        <v>4.57</v>
      </c>
      <c r="E2111" s="457">
        <v>4.57</v>
      </c>
      <c r="F2111" s="457">
        <v>0</v>
      </c>
      <c r="G2111" s="448">
        <v>4.57</v>
      </c>
    </row>
    <row r="2112" spans="1:7">
      <c r="A2112" s="455" t="s">
        <v>3013</v>
      </c>
      <c r="B2112" s="456">
        <v>1.98</v>
      </c>
      <c r="C2112" s="456">
        <v>0</v>
      </c>
      <c r="D2112" s="446">
        <v>1.98</v>
      </c>
      <c r="E2112" s="457">
        <v>1.98</v>
      </c>
      <c r="F2112" s="457">
        <v>0</v>
      </c>
      <c r="G2112" s="448">
        <v>1.98</v>
      </c>
    </row>
    <row r="2113" spans="1:10">
      <c r="A2113" s="455" t="s">
        <v>3014</v>
      </c>
      <c r="B2113" s="456">
        <v>1.1000000000000001</v>
      </c>
      <c r="C2113" s="456">
        <v>0</v>
      </c>
      <c r="D2113" s="446">
        <v>1.1000000000000001</v>
      </c>
      <c r="E2113" s="457">
        <v>1.1000000000000001</v>
      </c>
      <c r="F2113" s="457">
        <v>0</v>
      </c>
      <c r="G2113" s="448">
        <v>1.1000000000000001</v>
      </c>
    </row>
    <row r="2114" spans="1:10">
      <c r="A2114" s="455" t="s">
        <v>3015</v>
      </c>
      <c r="B2114" s="456">
        <v>0.55000000000000004</v>
      </c>
      <c r="C2114" s="456">
        <v>0</v>
      </c>
      <c r="D2114" s="446">
        <v>0.55000000000000004</v>
      </c>
      <c r="E2114" s="457">
        <v>0.79</v>
      </c>
      <c r="F2114" s="457">
        <v>0</v>
      </c>
      <c r="G2114" s="448">
        <v>0.79</v>
      </c>
    </row>
    <row r="2115" spans="1:10">
      <c r="A2115" s="455" t="s">
        <v>3016</v>
      </c>
      <c r="B2115" s="456">
        <v>2.78</v>
      </c>
      <c r="C2115" s="456">
        <v>0</v>
      </c>
      <c r="D2115" s="446">
        <v>2.78</v>
      </c>
      <c r="E2115" s="457">
        <v>2.78</v>
      </c>
      <c r="F2115" s="457">
        <v>0</v>
      </c>
      <c r="G2115" s="448">
        <v>2.78</v>
      </c>
    </row>
    <row r="2116" spans="1:10">
      <c r="A2116" s="455" t="s">
        <v>3017</v>
      </c>
      <c r="B2116" s="456">
        <v>1.58</v>
      </c>
      <c r="C2116" s="456">
        <v>0</v>
      </c>
      <c r="D2116" s="446">
        <v>1.58</v>
      </c>
      <c r="E2116" s="457">
        <v>1.58</v>
      </c>
      <c r="F2116" s="457">
        <v>0</v>
      </c>
      <c r="G2116" s="448">
        <v>1.58</v>
      </c>
    </row>
    <row r="2117" spans="1:10">
      <c r="A2117" s="455" t="s">
        <v>3018</v>
      </c>
      <c r="B2117" s="456">
        <v>5.37</v>
      </c>
      <c r="C2117" s="456">
        <v>0</v>
      </c>
      <c r="D2117" s="446">
        <v>5.37</v>
      </c>
      <c r="E2117" s="457">
        <v>5.67</v>
      </c>
      <c r="F2117" s="457">
        <v>0</v>
      </c>
      <c r="G2117" s="448">
        <v>5.67</v>
      </c>
    </row>
    <row r="2118" spans="1:10">
      <c r="A2118" s="455" t="s">
        <v>3019</v>
      </c>
      <c r="B2118" s="456">
        <v>3.34</v>
      </c>
      <c r="C2118" s="456">
        <v>0</v>
      </c>
      <c r="D2118" s="446">
        <v>3.34</v>
      </c>
      <c r="E2118" s="457">
        <v>2.72</v>
      </c>
      <c r="F2118" s="457">
        <v>0</v>
      </c>
      <c r="G2118" s="448">
        <v>2.72</v>
      </c>
    </row>
    <row r="2119" spans="1:10">
      <c r="A2119" s="455" t="s">
        <v>2402</v>
      </c>
      <c r="B2119" s="456">
        <v>0.22</v>
      </c>
      <c r="C2119" s="456">
        <v>0</v>
      </c>
      <c r="D2119" s="446">
        <v>0.22</v>
      </c>
      <c r="E2119" s="457">
        <v>0.5</v>
      </c>
      <c r="F2119" s="457">
        <v>0</v>
      </c>
      <c r="G2119" s="448">
        <v>0.5</v>
      </c>
    </row>
    <row r="2120" spans="1:10">
      <c r="A2120" s="455" t="s">
        <v>3020</v>
      </c>
      <c r="B2120" s="456">
        <v>1.71</v>
      </c>
      <c r="C2120" s="456">
        <v>0</v>
      </c>
      <c r="D2120" s="446">
        <v>1.71</v>
      </c>
      <c r="E2120" s="457">
        <v>1.96</v>
      </c>
      <c r="F2120" s="457">
        <v>0</v>
      </c>
      <c r="G2120" s="448">
        <v>1.96</v>
      </c>
    </row>
    <row r="2121" spans="1:10">
      <c r="A2121" s="455" t="s">
        <v>3021</v>
      </c>
      <c r="B2121" s="456">
        <v>3.82</v>
      </c>
      <c r="C2121" s="456">
        <v>0</v>
      </c>
      <c r="D2121" s="446">
        <v>3.82</v>
      </c>
      <c r="E2121" s="457">
        <v>4.09</v>
      </c>
      <c r="F2121" s="457">
        <v>0</v>
      </c>
      <c r="G2121" s="448">
        <v>4.09</v>
      </c>
    </row>
    <row r="2122" spans="1:10">
      <c r="A2122" s="455" t="s">
        <v>3022</v>
      </c>
      <c r="B2122" s="456">
        <v>22.8</v>
      </c>
      <c r="C2122" s="456">
        <v>0</v>
      </c>
      <c r="D2122" s="446">
        <v>22.8</v>
      </c>
      <c r="E2122" s="457">
        <v>23.76</v>
      </c>
      <c r="F2122" s="457">
        <v>0</v>
      </c>
      <c r="G2122" s="448">
        <v>23.76</v>
      </c>
    </row>
    <row r="2123" spans="1:10">
      <c r="A2123" s="455" t="s">
        <v>3023</v>
      </c>
      <c r="B2123" s="456">
        <v>0</v>
      </c>
      <c r="C2123" s="456">
        <v>0</v>
      </c>
      <c r="D2123" s="446">
        <v>0</v>
      </c>
      <c r="E2123" s="457">
        <v>1.38</v>
      </c>
      <c r="F2123" s="457">
        <v>0</v>
      </c>
      <c r="G2123" s="448">
        <v>1.38</v>
      </c>
    </row>
    <row r="2124" spans="1:10">
      <c r="A2124" s="483" t="s">
        <v>1614</v>
      </c>
    </row>
    <row r="2125" spans="1:10">
      <c r="A2125" s="455" t="s">
        <v>3024</v>
      </c>
      <c r="B2125" s="456">
        <v>0</v>
      </c>
      <c r="C2125" s="456">
        <v>25</v>
      </c>
      <c r="D2125" s="446">
        <v>25</v>
      </c>
      <c r="E2125" s="457">
        <v>0</v>
      </c>
      <c r="F2125" s="457">
        <v>67</v>
      </c>
      <c r="G2125" s="448">
        <v>67</v>
      </c>
      <c r="I2125" s="453"/>
      <c r="J2125" s="497"/>
    </row>
    <row r="2126" spans="1:10">
      <c r="A2126" s="455" t="s">
        <v>3025</v>
      </c>
      <c r="B2126" s="456">
        <v>530.63</v>
      </c>
      <c r="C2126" s="456">
        <v>32.340000000000003</v>
      </c>
      <c r="D2126" s="446">
        <v>562.97</v>
      </c>
      <c r="E2126" s="457">
        <v>583.1</v>
      </c>
      <c r="F2126" s="457">
        <v>40.53</v>
      </c>
      <c r="G2126" s="448">
        <v>623.62</v>
      </c>
      <c r="I2126" s="460"/>
      <c r="J2126" s="462"/>
    </row>
    <row r="2127" spans="1:10">
      <c r="A2127" s="480" t="s">
        <v>2473</v>
      </c>
      <c r="B2127" s="477">
        <v>55.44</v>
      </c>
      <c r="C2127" s="477">
        <v>3.16</v>
      </c>
      <c r="D2127" s="477">
        <v>58.6</v>
      </c>
      <c r="E2127" s="481">
        <v>63.53</v>
      </c>
      <c r="F2127" s="481">
        <v>3.16</v>
      </c>
      <c r="G2127" s="479">
        <v>66.69</v>
      </c>
      <c r="I2127" s="461"/>
      <c r="J2127" s="498"/>
    </row>
    <row r="2128" spans="1:10" ht="20.25">
      <c r="A2128" s="449" t="s">
        <v>3026</v>
      </c>
      <c r="B2128" s="450">
        <v>2.58</v>
      </c>
      <c r="C2128" s="450">
        <v>0</v>
      </c>
      <c r="D2128" s="450">
        <v>2.58</v>
      </c>
      <c r="E2128" s="451">
        <v>6.81</v>
      </c>
      <c r="F2128" s="451">
        <v>0</v>
      </c>
      <c r="G2128" s="452">
        <v>6.81</v>
      </c>
      <c r="I2128" s="462"/>
      <c r="J2128" s="462"/>
    </row>
    <row r="2129" spans="1:10">
      <c r="A2129" s="453" t="s">
        <v>1609</v>
      </c>
      <c r="I2129" s="460"/>
      <c r="J2129" s="462"/>
    </row>
    <row r="2130" spans="1:10">
      <c r="A2130" s="455" t="s">
        <v>3027</v>
      </c>
      <c r="B2130" s="456">
        <v>0.55000000000000004</v>
      </c>
      <c r="C2130" s="456">
        <v>0</v>
      </c>
      <c r="D2130" s="446">
        <v>0.55000000000000004</v>
      </c>
      <c r="E2130" s="457">
        <v>1.34</v>
      </c>
      <c r="F2130" s="457">
        <v>0</v>
      </c>
      <c r="G2130" s="448">
        <v>1.34</v>
      </c>
      <c r="J2130" s="464"/>
    </row>
    <row r="2131" spans="1:10">
      <c r="A2131" s="455" t="s">
        <v>3028</v>
      </c>
      <c r="B2131" s="456">
        <v>0.35</v>
      </c>
      <c r="C2131" s="456">
        <v>0</v>
      </c>
      <c r="D2131" s="446">
        <v>0.35</v>
      </c>
      <c r="E2131" s="457">
        <v>1.31</v>
      </c>
      <c r="F2131" s="457">
        <v>0</v>
      </c>
      <c r="G2131" s="448">
        <v>1.31</v>
      </c>
    </row>
    <row r="2132" spans="1:10">
      <c r="A2132" s="455" t="s">
        <v>3029</v>
      </c>
      <c r="B2132" s="456">
        <v>0.48</v>
      </c>
      <c r="C2132" s="456">
        <v>0</v>
      </c>
      <c r="D2132" s="446">
        <v>0.48</v>
      </c>
      <c r="E2132" s="457">
        <v>1.36</v>
      </c>
      <c r="F2132" s="457">
        <v>0</v>
      </c>
      <c r="G2132" s="448">
        <v>1.36</v>
      </c>
    </row>
    <row r="2133" spans="1:10">
      <c r="A2133" s="455" t="s">
        <v>3030</v>
      </c>
      <c r="B2133" s="456">
        <v>1.19</v>
      </c>
      <c r="C2133" s="456">
        <v>0</v>
      </c>
      <c r="D2133" s="446">
        <v>1.19</v>
      </c>
      <c r="E2133" s="457">
        <v>2.79</v>
      </c>
      <c r="F2133" s="457">
        <v>0</v>
      </c>
      <c r="G2133" s="448">
        <v>2.79</v>
      </c>
    </row>
    <row r="2134" spans="1:10">
      <c r="A2134" s="458" t="s">
        <v>1614</v>
      </c>
      <c r="B2134" s="456"/>
      <c r="C2134" s="456"/>
      <c r="D2134" s="456"/>
      <c r="E2134" s="456"/>
      <c r="F2134" s="456"/>
      <c r="G2134" s="456"/>
    </row>
    <row r="2135" spans="1:10">
      <c r="A2135" s="449" t="s">
        <v>3031</v>
      </c>
      <c r="B2135" s="450">
        <v>3.39</v>
      </c>
      <c r="C2135" s="450">
        <v>0</v>
      </c>
      <c r="D2135" s="450">
        <v>3.39</v>
      </c>
      <c r="E2135" s="451">
        <v>3.44</v>
      </c>
      <c r="F2135" s="451">
        <v>0</v>
      </c>
      <c r="G2135" s="452">
        <v>3.44</v>
      </c>
    </row>
    <row r="2136" spans="1:10">
      <c r="A2136" s="455" t="s">
        <v>1609</v>
      </c>
      <c r="B2136" s="456"/>
      <c r="C2136" s="456"/>
      <c r="D2136" s="456"/>
      <c r="E2136" s="456"/>
      <c r="F2136" s="456"/>
      <c r="G2136" s="456"/>
    </row>
    <row r="2137" spans="1:10">
      <c r="A2137" s="455" t="s">
        <v>3032</v>
      </c>
      <c r="B2137" s="456">
        <v>3.39</v>
      </c>
      <c r="C2137" s="456">
        <v>0</v>
      </c>
      <c r="D2137" s="446">
        <v>3.39</v>
      </c>
      <c r="E2137" s="457">
        <v>3.44</v>
      </c>
      <c r="F2137" s="457">
        <v>0</v>
      </c>
      <c r="G2137" s="448">
        <v>3.44</v>
      </c>
    </row>
    <row r="2138" spans="1:10">
      <c r="A2138" s="458" t="s">
        <v>1614</v>
      </c>
      <c r="B2138" s="456"/>
      <c r="C2138" s="456"/>
      <c r="D2138" s="456"/>
      <c r="E2138" s="456"/>
      <c r="F2138" s="456"/>
      <c r="G2138" s="456"/>
    </row>
    <row r="2139" spans="1:10">
      <c r="A2139" s="449" t="s">
        <v>3033</v>
      </c>
      <c r="B2139" s="450">
        <v>12.36</v>
      </c>
      <c r="C2139" s="450">
        <v>0</v>
      </c>
      <c r="D2139" s="450">
        <v>12.36</v>
      </c>
      <c r="E2139" s="451">
        <v>13.63</v>
      </c>
      <c r="F2139" s="451">
        <v>0</v>
      </c>
      <c r="G2139" s="452">
        <v>13.63</v>
      </c>
    </row>
    <row r="2140" spans="1:10">
      <c r="A2140" s="455" t="s">
        <v>1609</v>
      </c>
      <c r="B2140" s="456"/>
      <c r="C2140" s="456"/>
      <c r="D2140" s="456"/>
      <c r="E2140" s="456"/>
      <c r="F2140" s="456"/>
      <c r="G2140" s="456"/>
    </row>
    <row r="2141" spans="1:10">
      <c r="A2141" s="455" t="s">
        <v>3034</v>
      </c>
      <c r="B2141" s="456">
        <v>12.01</v>
      </c>
      <c r="C2141" s="456">
        <v>0</v>
      </c>
      <c r="D2141" s="446">
        <v>12.01</v>
      </c>
      <c r="E2141" s="457">
        <v>13.32</v>
      </c>
      <c r="F2141" s="457">
        <v>0</v>
      </c>
      <c r="G2141" s="448">
        <v>13.32</v>
      </c>
    </row>
    <row r="2142" spans="1:10">
      <c r="A2142" s="455" t="s">
        <v>3035</v>
      </c>
      <c r="B2142" s="456">
        <v>0.35</v>
      </c>
      <c r="C2142" s="456">
        <v>0</v>
      </c>
      <c r="D2142" s="446">
        <v>0.35</v>
      </c>
      <c r="E2142" s="457">
        <v>0.31</v>
      </c>
      <c r="F2142" s="457">
        <v>0</v>
      </c>
      <c r="G2142" s="448">
        <v>0.31</v>
      </c>
    </row>
    <row r="2143" spans="1:10">
      <c r="A2143" s="458" t="s">
        <v>1614</v>
      </c>
      <c r="B2143" s="456"/>
      <c r="C2143" s="456"/>
      <c r="D2143" s="456"/>
      <c r="E2143" s="456"/>
      <c r="F2143" s="456"/>
      <c r="G2143" s="456"/>
    </row>
    <row r="2144" spans="1:10">
      <c r="A2144" s="449" t="s">
        <v>3036</v>
      </c>
      <c r="B2144" s="450">
        <v>3.94</v>
      </c>
      <c r="C2144" s="450">
        <v>0</v>
      </c>
      <c r="D2144" s="450">
        <v>3.94</v>
      </c>
      <c r="E2144" s="451">
        <v>4.9400000000000004</v>
      </c>
      <c r="F2144" s="451">
        <v>0</v>
      </c>
      <c r="G2144" s="452">
        <v>4.9400000000000004</v>
      </c>
    </row>
    <row r="2145" spans="1:7">
      <c r="A2145" s="455" t="s">
        <v>1609</v>
      </c>
      <c r="B2145" s="456"/>
      <c r="C2145" s="456"/>
      <c r="D2145" s="456"/>
      <c r="E2145" s="456"/>
      <c r="F2145" s="456"/>
      <c r="G2145" s="456"/>
    </row>
    <row r="2146" spans="1:7">
      <c r="A2146" s="455" t="s">
        <v>3037</v>
      </c>
      <c r="B2146" s="456">
        <v>3.94</v>
      </c>
      <c r="C2146" s="456">
        <v>0</v>
      </c>
      <c r="D2146" s="446">
        <v>3.94</v>
      </c>
      <c r="E2146" s="457">
        <v>4.9400000000000004</v>
      </c>
      <c r="F2146" s="457">
        <v>0</v>
      </c>
      <c r="G2146" s="448">
        <v>4.9400000000000004</v>
      </c>
    </row>
    <row r="2147" spans="1:7">
      <c r="A2147" s="458" t="s">
        <v>1614</v>
      </c>
      <c r="B2147" s="456"/>
      <c r="C2147" s="456"/>
      <c r="D2147" s="456"/>
      <c r="E2147" s="456"/>
      <c r="F2147" s="456"/>
      <c r="G2147" s="456"/>
    </row>
    <row r="2148" spans="1:7">
      <c r="A2148" s="449" t="s">
        <v>3038</v>
      </c>
      <c r="B2148" s="450">
        <v>33.17</v>
      </c>
      <c r="C2148" s="450">
        <v>3.16</v>
      </c>
      <c r="D2148" s="450">
        <v>36.33</v>
      </c>
      <c r="E2148" s="451">
        <v>34.71</v>
      </c>
      <c r="F2148" s="451">
        <v>3.16</v>
      </c>
      <c r="G2148" s="452">
        <v>37.869999999999997</v>
      </c>
    </row>
    <row r="2149" spans="1:7">
      <c r="A2149" s="455" t="s">
        <v>1609</v>
      </c>
      <c r="B2149" s="456"/>
      <c r="C2149" s="456"/>
      <c r="D2149" s="456"/>
      <c r="E2149" s="456"/>
      <c r="F2149" s="456"/>
      <c r="G2149" s="456"/>
    </row>
    <row r="2150" spans="1:7">
      <c r="A2150" s="455" t="s">
        <v>1660</v>
      </c>
      <c r="B2150" s="456">
        <v>33.090000000000003</v>
      </c>
      <c r="C2150" s="456">
        <v>0</v>
      </c>
      <c r="D2150" s="446">
        <v>33.090000000000003</v>
      </c>
      <c r="E2150" s="457">
        <v>34.630000000000003</v>
      </c>
      <c r="F2150" s="457">
        <v>0</v>
      </c>
      <c r="G2150" s="448">
        <v>34.630000000000003</v>
      </c>
    </row>
    <row r="2151" spans="1:7">
      <c r="A2151" s="455" t="s">
        <v>3039</v>
      </c>
      <c r="B2151" s="456">
        <v>0.09</v>
      </c>
      <c r="C2151" s="456">
        <v>0</v>
      </c>
      <c r="D2151" s="446">
        <v>0.09</v>
      </c>
      <c r="E2151" s="457">
        <v>0.09</v>
      </c>
      <c r="F2151" s="457">
        <v>0</v>
      </c>
      <c r="G2151" s="448">
        <v>0.09</v>
      </c>
    </row>
    <row r="2152" spans="1:7">
      <c r="A2152" s="458" t="s">
        <v>1614</v>
      </c>
      <c r="B2152" s="456"/>
      <c r="C2152" s="456"/>
      <c r="D2152" s="456"/>
      <c r="E2152" s="456"/>
      <c r="F2152" s="456"/>
      <c r="G2152" s="456"/>
    </row>
    <row r="2153" spans="1:7">
      <c r="A2153" s="455" t="s">
        <v>3040</v>
      </c>
      <c r="B2153" s="456">
        <v>0</v>
      </c>
      <c r="C2153" s="456">
        <v>1</v>
      </c>
      <c r="D2153" s="446">
        <v>1</v>
      </c>
      <c r="E2153" s="457">
        <v>0</v>
      </c>
      <c r="F2153" s="457">
        <v>0</v>
      </c>
      <c r="G2153" s="448">
        <v>0</v>
      </c>
    </row>
    <row r="2154" spans="1:7">
      <c r="A2154" s="455" t="s">
        <v>3041</v>
      </c>
      <c r="B2154" s="456">
        <v>0</v>
      </c>
      <c r="C2154" s="456">
        <v>2.16</v>
      </c>
      <c r="D2154" s="446">
        <v>2.16</v>
      </c>
      <c r="E2154" s="457">
        <v>0</v>
      </c>
      <c r="F2154" s="457">
        <v>0</v>
      </c>
      <c r="G2154" s="448">
        <v>0</v>
      </c>
    </row>
    <row r="2155" spans="1:7">
      <c r="A2155" s="455" t="s">
        <v>3042</v>
      </c>
      <c r="B2155" s="456">
        <v>0</v>
      </c>
      <c r="C2155" s="456">
        <v>0</v>
      </c>
      <c r="D2155" s="446">
        <v>0</v>
      </c>
      <c r="E2155" s="457">
        <v>0</v>
      </c>
      <c r="F2155" s="457">
        <v>3.16</v>
      </c>
      <c r="G2155" s="448">
        <v>3.16</v>
      </c>
    </row>
    <row r="2156" spans="1:7">
      <c r="A2156" s="445" t="s">
        <v>3043</v>
      </c>
      <c r="B2156" s="446">
        <v>233.21</v>
      </c>
      <c r="C2156" s="446">
        <v>12.34</v>
      </c>
      <c r="D2156" s="446">
        <v>245.55</v>
      </c>
      <c r="E2156" s="447">
        <v>261.70999999999998</v>
      </c>
      <c r="F2156" s="447">
        <v>12.34</v>
      </c>
      <c r="G2156" s="448">
        <v>274.05</v>
      </c>
    </row>
    <row r="2157" spans="1:7">
      <c r="A2157" s="449" t="s">
        <v>3044</v>
      </c>
      <c r="B2157" s="450">
        <v>233.21</v>
      </c>
      <c r="C2157" s="450">
        <v>12.34</v>
      </c>
      <c r="D2157" s="450">
        <v>245.55</v>
      </c>
      <c r="E2157" s="451">
        <v>261.70999999999998</v>
      </c>
      <c r="F2157" s="451">
        <v>12.34</v>
      </c>
      <c r="G2157" s="452">
        <v>274.05</v>
      </c>
    </row>
    <row r="2158" spans="1:7">
      <c r="A2158" s="455" t="s">
        <v>1609</v>
      </c>
      <c r="B2158" s="456"/>
      <c r="C2158" s="456"/>
      <c r="D2158" s="456"/>
      <c r="E2158" s="456"/>
      <c r="F2158" s="456"/>
      <c r="G2158" s="456"/>
    </row>
    <row r="2159" spans="1:7">
      <c r="A2159" s="455" t="s">
        <v>1660</v>
      </c>
      <c r="B2159" s="456">
        <v>0</v>
      </c>
      <c r="C2159" s="456">
        <v>0</v>
      </c>
      <c r="D2159" s="446">
        <v>0</v>
      </c>
      <c r="E2159" s="457">
        <v>0</v>
      </c>
      <c r="F2159" s="457">
        <v>0</v>
      </c>
      <c r="G2159" s="448">
        <v>0</v>
      </c>
    </row>
    <row r="2160" spans="1:7">
      <c r="A2160" s="455" t="s">
        <v>3045</v>
      </c>
      <c r="B2160" s="456">
        <v>6.42</v>
      </c>
      <c r="C2160" s="456">
        <v>0</v>
      </c>
      <c r="D2160" s="446">
        <v>6.42</v>
      </c>
      <c r="E2160" s="457">
        <v>6.57</v>
      </c>
      <c r="F2160" s="457">
        <v>0</v>
      </c>
      <c r="G2160" s="448">
        <v>6.57</v>
      </c>
    </row>
    <row r="2161" spans="1:11">
      <c r="A2161" s="455" t="s">
        <v>3046</v>
      </c>
      <c r="B2161" s="456">
        <v>221.83</v>
      </c>
      <c r="C2161" s="456">
        <v>0</v>
      </c>
      <c r="D2161" s="446">
        <v>221.83</v>
      </c>
      <c r="E2161" s="457">
        <v>245.1</v>
      </c>
      <c r="F2161" s="457">
        <v>0</v>
      </c>
      <c r="G2161" s="448">
        <v>245.1</v>
      </c>
    </row>
    <row r="2162" spans="1:11">
      <c r="A2162" s="455" t="s">
        <v>2690</v>
      </c>
      <c r="B2162" s="456">
        <v>0.09</v>
      </c>
      <c r="C2162" s="456">
        <v>0</v>
      </c>
      <c r="D2162" s="446">
        <v>0.09</v>
      </c>
      <c r="E2162" s="457">
        <v>0.09</v>
      </c>
      <c r="F2162" s="457">
        <v>0</v>
      </c>
      <c r="G2162" s="448">
        <v>0.09</v>
      </c>
    </row>
    <row r="2163" spans="1:11">
      <c r="A2163" s="455" t="s">
        <v>3047</v>
      </c>
      <c r="B2163" s="456">
        <v>0</v>
      </c>
      <c r="C2163" s="456">
        <v>0</v>
      </c>
      <c r="D2163" s="446">
        <v>0</v>
      </c>
      <c r="E2163" s="457">
        <v>0</v>
      </c>
      <c r="F2163" s="457">
        <v>0</v>
      </c>
      <c r="G2163" s="448">
        <v>0</v>
      </c>
    </row>
    <row r="2164" spans="1:11">
      <c r="A2164" s="455" t="s">
        <v>3048</v>
      </c>
      <c r="B2164" s="456">
        <v>4.87</v>
      </c>
      <c r="C2164" s="456">
        <v>0</v>
      </c>
      <c r="D2164" s="446">
        <v>4.87</v>
      </c>
      <c r="E2164" s="457">
        <v>9.9600000000000009</v>
      </c>
      <c r="F2164" s="457">
        <v>0</v>
      </c>
      <c r="G2164" s="448">
        <v>9.9600000000000009</v>
      </c>
    </row>
    <row r="2165" spans="1:11">
      <c r="A2165" s="458" t="s">
        <v>1614</v>
      </c>
      <c r="B2165" s="456"/>
      <c r="C2165" s="456"/>
      <c r="D2165" s="456"/>
      <c r="E2165" s="456"/>
      <c r="F2165" s="456"/>
      <c r="G2165" s="456"/>
    </row>
    <row r="2166" spans="1:11">
      <c r="A2166" s="455" t="s">
        <v>3049</v>
      </c>
      <c r="B2166" s="456">
        <v>0</v>
      </c>
      <c r="C2166" s="456">
        <v>12.34</v>
      </c>
      <c r="D2166" s="446">
        <v>12.34</v>
      </c>
      <c r="E2166" s="457">
        <v>0</v>
      </c>
      <c r="F2166" s="457">
        <v>12.34</v>
      </c>
      <c r="G2166" s="448">
        <v>12.34</v>
      </c>
    </row>
    <row r="2167" spans="1:11">
      <c r="A2167" s="445" t="s">
        <v>3050</v>
      </c>
      <c r="B2167" s="446">
        <v>30.28</v>
      </c>
      <c r="C2167" s="446">
        <v>0.71</v>
      </c>
      <c r="D2167" s="446">
        <v>30.99</v>
      </c>
      <c r="E2167" s="447">
        <v>31.79</v>
      </c>
      <c r="F2167" s="447">
        <v>0.71</v>
      </c>
      <c r="G2167" s="448">
        <v>32.5</v>
      </c>
    </row>
    <row r="2168" spans="1:11">
      <c r="A2168" s="449" t="s">
        <v>3051</v>
      </c>
      <c r="B2168" s="450">
        <v>2.1</v>
      </c>
      <c r="C2168" s="450">
        <v>0</v>
      </c>
      <c r="D2168" s="450">
        <v>2.1</v>
      </c>
      <c r="E2168" s="451">
        <v>1.44</v>
      </c>
      <c r="F2168" s="451">
        <v>0</v>
      </c>
      <c r="G2168" s="452">
        <v>1.44</v>
      </c>
    </row>
    <row r="2169" spans="1:11">
      <c r="A2169" s="455" t="s">
        <v>1609</v>
      </c>
      <c r="B2169" s="456"/>
      <c r="C2169" s="456"/>
      <c r="D2169" s="456"/>
      <c r="E2169" s="456"/>
      <c r="F2169" s="456"/>
    </row>
    <row r="2170" spans="1:11">
      <c r="A2170" s="455" t="s">
        <v>3052</v>
      </c>
      <c r="B2170" s="456">
        <v>0.18</v>
      </c>
      <c r="C2170" s="456">
        <v>0</v>
      </c>
      <c r="D2170" s="446">
        <v>0.18</v>
      </c>
      <c r="E2170" s="457">
        <v>0.18</v>
      </c>
      <c r="F2170" s="457">
        <v>0</v>
      </c>
      <c r="G2170" s="448">
        <v>0.18</v>
      </c>
      <c r="I2170" s="461"/>
      <c r="J2170" s="461"/>
      <c r="K2170" s="461"/>
    </row>
    <row r="2171" spans="1:11">
      <c r="A2171" s="455" t="s">
        <v>3053</v>
      </c>
      <c r="B2171" s="456">
        <v>0.12</v>
      </c>
      <c r="C2171" s="456">
        <v>0</v>
      </c>
      <c r="D2171" s="446">
        <v>0.12</v>
      </c>
      <c r="E2171" s="457">
        <v>0.12</v>
      </c>
      <c r="F2171" s="457">
        <v>0</v>
      </c>
      <c r="G2171" s="448">
        <v>0.12</v>
      </c>
      <c r="I2171" s="453"/>
      <c r="J2171" s="453"/>
      <c r="K2171" s="453"/>
    </row>
    <row r="2172" spans="1:11">
      <c r="A2172" s="455" t="s">
        <v>3054</v>
      </c>
      <c r="B2172" s="456">
        <v>1.45</v>
      </c>
      <c r="C2172" s="456">
        <v>0</v>
      </c>
      <c r="D2172" s="446">
        <v>1.45</v>
      </c>
      <c r="E2172" s="457">
        <v>0.81</v>
      </c>
      <c r="F2172" s="457">
        <v>0</v>
      </c>
      <c r="G2172" s="448">
        <v>0.81</v>
      </c>
      <c r="I2172" s="460"/>
      <c r="J2172" s="460"/>
      <c r="K2172" s="460"/>
    </row>
    <row r="2173" spans="1:11">
      <c r="A2173" s="482" t="s">
        <v>3055</v>
      </c>
      <c r="B2173" s="473">
        <v>0.35</v>
      </c>
      <c r="C2173" s="473">
        <v>0</v>
      </c>
      <c r="D2173" s="477">
        <v>0.35</v>
      </c>
      <c r="E2173" s="478">
        <v>0.33</v>
      </c>
      <c r="F2173" s="478">
        <v>0</v>
      </c>
      <c r="G2173" s="479">
        <v>0.33</v>
      </c>
    </row>
    <row r="2174" spans="1:11">
      <c r="A2174" s="458" t="s">
        <v>1614</v>
      </c>
      <c r="B2174" s="456"/>
      <c r="C2174" s="456"/>
      <c r="D2174" s="456"/>
      <c r="E2174" s="456"/>
      <c r="F2174" s="456"/>
      <c r="G2174" s="456"/>
    </row>
    <row r="2175" spans="1:11">
      <c r="A2175" s="449" t="s">
        <v>3056</v>
      </c>
      <c r="B2175" s="450">
        <v>1.1599999999999999</v>
      </c>
      <c r="C2175" s="450">
        <v>0</v>
      </c>
      <c r="D2175" s="450">
        <v>1.1599999999999999</v>
      </c>
      <c r="E2175" s="451">
        <v>1.1399999999999999</v>
      </c>
      <c r="F2175" s="451">
        <v>0</v>
      </c>
      <c r="G2175" s="452">
        <v>1.1399999999999999</v>
      </c>
    </row>
    <row r="2176" spans="1:11">
      <c r="A2176" s="455" t="s">
        <v>1609</v>
      </c>
      <c r="B2176" s="456"/>
      <c r="C2176" s="456"/>
      <c r="D2176" s="456"/>
      <c r="E2176" s="456"/>
      <c r="F2176" s="456"/>
      <c r="G2176" s="456"/>
    </row>
    <row r="2177" spans="1:9">
      <c r="A2177" s="455" t="s">
        <v>3057</v>
      </c>
      <c r="B2177" s="456">
        <v>0.11</v>
      </c>
      <c r="C2177" s="456">
        <v>0</v>
      </c>
      <c r="D2177" s="446">
        <v>0.11</v>
      </c>
      <c r="E2177" s="457">
        <v>0.11</v>
      </c>
      <c r="F2177" s="457">
        <v>0</v>
      </c>
      <c r="G2177" s="448">
        <v>0.11</v>
      </c>
    </row>
    <row r="2178" spans="1:9">
      <c r="A2178" s="455" t="s">
        <v>3058</v>
      </c>
      <c r="B2178" s="456">
        <v>0.4</v>
      </c>
      <c r="C2178" s="456">
        <v>0</v>
      </c>
      <c r="D2178" s="446">
        <v>0.4</v>
      </c>
      <c r="E2178" s="457">
        <v>0.4</v>
      </c>
      <c r="F2178" s="457">
        <v>0</v>
      </c>
      <c r="G2178" s="448">
        <v>0.4</v>
      </c>
    </row>
    <row r="2179" spans="1:9">
      <c r="A2179" s="455" t="s">
        <v>3059</v>
      </c>
      <c r="B2179" s="456">
        <v>0.33</v>
      </c>
      <c r="C2179" s="456">
        <v>0</v>
      </c>
      <c r="D2179" s="446">
        <v>0.33</v>
      </c>
      <c r="E2179" s="457">
        <v>0.32</v>
      </c>
      <c r="F2179" s="457">
        <v>0</v>
      </c>
      <c r="G2179" s="448">
        <v>0.32</v>
      </c>
    </row>
    <row r="2180" spans="1:9">
      <c r="A2180" s="455" t="s">
        <v>3060</v>
      </c>
      <c r="B2180" s="456">
        <v>0.32</v>
      </c>
      <c r="C2180" s="456">
        <v>0</v>
      </c>
      <c r="D2180" s="446">
        <v>0.32</v>
      </c>
      <c r="E2180" s="457">
        <v>0.31</v>
      </c>
      <c r="F2180" s="457">
        <v>0</v>
      </c>
      <c r="G2180" s="448">
        <v>0.31</v>
      </c>
    </row>
    <row r="2181" spans="1:9">
      <c r="A2181" s="458" t="s">
        <v>1614</v>
      </c>
      <c r="B2181" s="456"/>
      <c r="C2181" s="456"/>
      <c r="D2181" s="456"/>
      <c r="E2181" s="456"/>
      <c r="F2181" s="456"/>
      <c r="G2181" s="456"/>
    </row>
    <row r="2182" spans="1:9">
      <c r="A2182" s="449" t="s">
        <v>3061</v>
      </c>
      <c r="B2182" s="450">
        <v>0.65</v>
      </c>
      <c r="C2182" s="450">
        <v>0</v>
      </c>
      <c r="D2182" s="450">
        <v>0.65</v>
      </c>
      <c r="E2182" s="451">
        <v>0.66</v>
      </c>
      <c r="F2182" s="451">
        <v>0</v>
      </c>
      <c r="G2182" s="452">
        <v>0.66</v>
      </c>
    </row>
    <row r="2183" spans="1:9">
      <c r="A2183" s="455" t="s">
        <v>1609</v>
      </c>
      <c r="B2183" s="456"/>
      <c r="C2183" s="456"/>
      <c r="D2183" s="456"/>
      <c r="E2183" s="456"/>
      <c r="F2183" s="456"/>
      <c r="G2183" s="456"/>
    </row>
    <row r="2184" spans="1:9">
      <c r="A2184" s="455" t="s">
        <v>3062</v>
      </c>
      <c r="B2184" s="456">
        <v>0.19</v>
      </c>
      <c r="C2184" s="456">
        <v>0</v>
      </c>
      <c r="D2184" s="446">
        <v>0.19</v>
      </c>
      <c r="E2184" s="457">
        <v>0.2</v>
      </c>
      <c r="F2184" s="457">
        <v>0</v>
      </c>
      <c r="G2184" s="448">
        <v>0.2</v>
      </c>
    </row>
    <row r="2185" spans="1:9">
      <c r="A2185" s="455" t="s">
        <v>3063</v>
      </c>
      <c r="B2185" s="456">
        <v>0.12</v>
      </c>
      <c r="C2185" s="456">
        <v>0</v>
      </c>
      <c r="D2185" s="446">
        <v>0.12</v>
      </c>
      <c r="E2185" s="457">
        <v>0.12</v>
      </c>
      <c r="F2185" s="457">
        <v>0</v>
      </c>
      <c r="G2185" s="448">
        <v>0.12</v>
      </c>
    </row>
    <row r="2186" spans="1:9">
      <c r="A2186" s="455" t="s">
        <v>3064</v>
      </c>
      <c r="B2186" s="456">
        <v>0.22</v>
      </c>
      <c r="C2186" s="456">
        <v>0</v>
      </c>
      <c r="D2186" s="446">
        <v>0.22</v>
      </c>
      <c r="E2186" s="457">
        <v>0.22</v>
      </c>
      <c r="F2186" s="457">
        <v>0</v>
      </c>
      <c r="G2186" s="448">
        <v>0.22</v>
      </c>
    </row>
    <row r="2187" spans="1:9">
      <c r="A2187" s="455" t="s">
        <v>3065</v>
      </c>
      <c r="B2187" s="456">
        <v>0.13</v>
      </c>
      <c r="C2187" s="456">
        <v>0</v>
      </c>
      <c r="D2187" s="446">
        <v>0.13</v>
      </c>
      <c r="E2187" s="457">
        <v>0.12</v>
      </c>
      <c r="F2187" s="457">
        <v>0</v>
      </c>
      <c r="G2187" s="448">
        <v>0.12</v>
      </c>
    </row>
    <row r="2188" spans="1:9">
      <c r="A2188" s="458" t="s">
        <v>1614</v>
      </c>
      <c r="B2188" s="456"/>
      <c r="C2188" s="456"/>
      <c r="D2188" s="456"/>
      <c r="E2188" s="456"/>
      <c r="F2188" s="456"/>
      <c r="G2188" s="456"/>
      <c r="I2188" s="464"/>
    </row>
    <row r="2189" spans="1:9">
      <c r="A2189" s="449" t="s">
        <v>1659</v>
      </c>
      <c r="B2189" s="450">
        <v>26.37</v>
      </c>
      <c r="C2189" s="450">
        <v>0.71</v>
      </c>
      <c r="D2189" s="450">
        <v>27.08</v>
      </c>
      <c r="E2189" s="451">
        <v>28.55</v>
      </c>
      <c r="F2189" s="451">
        <v>0.71</v>
      </c>
      <c r="G2189" s="452">
        <v>29.26</v>
      </c>
    </row>
    <row r="2190" spans="1:9">
      <c r="A2190" s="455" t="s">
        <v>1609</v>
      </c>
      <c r="B2190" s="456"/>
      <c r="C2190" s="456"/>
      <c r="D2190" s="456"/>
      <c r="E2190" s="456"/>
      <c r="F2190" s="456"/>
      <c r="G2190" s="456"/>
    </row>
    <row r="2191" spans="1:9">
      <c r="A2191" s="455" t="s">
        <v>1866</v>
      </c>
      <c r="B2191" s="456">
        <v>14.28</v>
      </c>
      <c r="C2191" s="456">
        <v>0</v>
      </c>
      <c r="D2191" s="446">
        <v>14.28</v>
      </c>
      <c r="E2191" s="457">
        <v>14.17</v>
      </c>
      <c r="F2191" s="457">
        <v>0</v>
      </c>
      <c r="G2191" s="448">
        <v>14.17</v>
      </c>
    </row>
    <row r="2192" spans="1:9">
      <c r="A2192" s="455" t="s">
        <v>3066</v>
      </c>
      <c r="B2192" s="456">
        <v>0.32</v>
      </c>
      <c r="C2192" s="456">
        <v>0</v>
      </c>
      <c r="D2192" s="446">
        <v>0.32</v>
      </c>
      <c r="E2192" s="457">
        <v>0.34</v>
      </c>
      <c r="F2192" s="457">
        <v>0</v>
      </c>
      <c r="G2192" s="448">
        <v>0.34</v>
      </c>
    </row>
    <row r="2193" spans="1:7">
      <c r="A2193" s="455" t="s">
        <v>3067</v>
      </c>
      <c r="B2193" s="456">
        <v>0.24</v>
      </c>
      <c r="C2193" s="456">
        <v>0</v>
      </c>
      <c r="D2193" s="446">
        <v>0.24</v>
      </c>
      <c r="E2193" s="457">
        <v>0</v>
      </c>
      <c r="F2193" s="457">
        <v>0</v>
      </c>
      <c r="G2193" s="448">
        <v>0</v>
      </c>
    </row>
    <row r="2194" spans="1:7">
      <c r="A2194" s="455" t="s">
        <v>3068</v>
      </c>
      <c r="B2194" s="456">
        <v>0.13</v>
      </c>
      <c r="C2194" s="456">
        <v>0</v>
      </c>
      <c r="D2194" s="446">
        <v>0.13</v>
      </c>
      <c r="E2194" s="457">
        <v>0.13</v>
      </c>
      <c r="F2194" s="457">
        <v>0</v>
      </c>
      <c r="G2194" s="448">
        <v>0.13</v>
      </c>
    </row>
    <row r="2195" spans="1:7">
      <c r="A2195" s="455" t="s">
        <v>3069</v>
      </c>
      <c r="B2195" s="456">
        <v>11.16</v>
      </c>
      <c r="C2195" s="456">
        <v>0</v>
      </c>
      <c r="D2195" s="446">
        <v>11.16</v>
      </c>
      <c r="E2195" s="457">
        <v>13.44</v>
      </c>
      <c r="F2195" s="457">
        <v>0</v>
      </c>
      <c r="G2195" s="448">
        <v>13.44</v>
      </c>
    </row>
    <row r="2196" spans="1:7">
      <c r="A2196" s="455" t="s">
        <v>3070</v>
      </c>
      <c r="B2196" s="456">
        <v>0.23</v>
      </c>
      <c r="C2196" s="456">
        <v>0</v>
      </c>
      <c r="D2196" s="446">
        <v>0.23</v>
      </c>
      <c r="E2196" s="457">
        <v>0.23</v>
      </c>
      <c r="F2196" s="457">
        <v>0</v>
      </c>
      <c r="G2196" s="448">
        <v>0.23</v>
      </c>
    </row>
    <row r="2197" spans="1:7">
      <c r="A2197" s="455" t="s">
        <v>3071</v>
      </c>
      <c r="B2197" s="456">
        <v>0</v>
      </c>
      <c r="C2197" s="456">
        <v>0</v>
      </c>
      <c r="D2197" s="446">
        <v>0</v>
      </c>
      <c r="E2197" s="457">
        <v>0.24</v>
      </c>
      <c r="F2197" s="457">
        <v>0</v>
      </c>
      <c r="G2197" s="448">
        <v>0.24</v>
      </c>
    </row>
    <row r="2198" spans="1:7">
      <c r="A2198" s="458" t="s">
        <v>1614</v>
      </c>
      <c r="B2198" s="456"/>
      <c r="C2198" s="456"/>
      <c r="D2198" s="456"/>
      <c r="E2198" s="456"/>
      <c r="F2198" s="456"/>
      <c r="G2198" s="456"/>
    </row>
    <row r="2199" spans="1:7">
      <c r="A2199" s="455" t="s">
        <v>3072</v>
      </c>
      <c r="B2199" s="456">
        <v>0</v>
      </c>
      <c r="C2199" s="456">
        <v>0.71</v>
      </c>
      <c r="D2199" s="446">
        <v>0.71</v>
      </c>
      <c r="E2199" s="457">
        <v>0</v>
      </c>
      <c r="F2199" s="457">
        <v>0.71</v>
      </c>
      <c r="G2199" s="448">
        <v>0.71</v>
      </c>
    </row>
    <row r="2200" spans="1:7">
      <c r="A2200" s="445" t="s">
        <v>3073</v>
      </c>
      <c r="B2200" s="446">
        <v>78.34</v>
      </c>
      <c r="C2200" s="446">
        <v>0.2</v>
      </c>
      <c r="D2200" s="446">
        <v>78.540000000000006</v>
      </c>
      <c r="E2200" s="447">
        <v>82.3</v>
      </c>
      <c r="F2200" s="447">
        <v>6.2</v>
      </c>
      <c r="G2200" s="448">
        <v>88.5</v>
      </c>
    </row>
    <row r="2201" spans="1:7">
      <c r="A2201" s="449" t="s">
        <v>3074</v>
      </c>
      <c r="B2201" s="450">
        <v>67.89</v>
      </c>
      <c r="C2201" s="450">
        <v>0.2</v>
      </c>
      <c r="D2201" s="450">
        <v>68.09</v>
      </c>
      <c r="E2201" s="451">
        <v>71.849999999999994</v>
      </c>
      <c r="F2201" s="451">
        <v>6.2</v>
      </c>
      <c r="G2201" s="452">
        <v>78.05</v>
      </c>
    </row>
    <row r="2202" spans="1:7">
      <c r="A2202" s="455" t="s">
        <v>1609</v>
      </c>
      <c r="B2202" s="456"/>
      <c r="C2202" s="456"/>
      <c r="D2202" s="456"/>
      <c r="E2202" s="456"/>
      <c r="F2202" s="456"/>
      <c r="G2202" s="456"/>
    </row>
    <row r="2203" spans="1:7">
      <c r="A2203" s="455" t="s">
        <v>2215</v>
      </c>
      <c r="B2203" s="456">
        <v>67.89</v>
      </c>
      <c r="C2203" s="456">
        <v>0</v>
      </c>
      <c r="D2203" s="446">
        <v>67.89</v>
      </c>
      <c r="E2203" s="457">
        <v>71.849999999999994</v>
      </c>
      <c r="F2203" s="457">
        <v>0</v>
      </c>
      <c r="G2203" s="448">
        <v>71.849999999999994</v>
      </c>
    </row>
    <row r="2204" spans="1:7">
      <c r="A2204" s="458" t="s">
        <v>1614</v>
      </c>
      <c r="B2204" s="456"/>
      <c r="C2204" s="456"/>
      <c r="D2204" s="456"/>
      <c r="E2204" s="456"/>
      <c r="F2204" s="456"/>
      <c r="G2204" s="456"/>
    </row>
    <row r="2205" spans="1:7">
      <c r="A2205" s="455" t="s">
        <v>3075</v>
      </c>
      <c r="B2205" s="456">
        <v>0</v>
      </c>
      <c r="C2205" s="456">
        <v>0.2</v>
      </c>
      <c r="D2205" s="446">
        <v>0.2</v>
      </c>
      <c r="E2205" s="457">
        <v>0</v>
      </c>
      <c r="F2205" s="457">
        <v>6.2</v>
      </c>
      <c r="G2205" s="448">
        <v>6.2</v>
      </c>
    </row>
    <row r="2206" spans="1:7">
      <c r="A2206" s="449" t="s">
        <v>3076</v>
      </c>
      <c r="B2206" s="450">
        <v>10.45</v>
      </c>
      <c r="C2206" s="450">
        <v>0</v>
      </c>
      <c r="D2206" s="450">
        <v>10.45</v>
      </c>
      <c r="E2206" s="451">
        <v>10.45</v>
      </c>
      <c r="F2206" s="451">
        <v>0</v>
      </c>
      <c r="G2206" s="452">
        <v>10.45</v>
      </c>
    </row>
    <row r="2207" spans="1:7">
      <c r="A2207" s="455" t="s">
        <v>1609</v>
      </c>
      <c r="B2207" s="456"/>
      <c r="C2207" s="456"/>
      <c r="D2207" s="456"/>
      <c r="E2207" s="456"/>
      <c r="F2207" s="456"/>
      <c r="G2207" s="456"/>
    </row>
    <row r="2208" spans="1:7">
      <c r="A2208" s="455" t="s">
        <v>3077</v>
      </c>
      <c r="B2208" s="456">
        <v>10.45</v>
      </c>
      <c r="C2208" s="456">
        <v>0</v>
      </c>
      <c r="D2208" s="446">
        <v>10.45</v>
      </c>
      <c r="E2208" s="457">
        <v>10.45</v>
      </c>
      <c r="F2208" s="457">
        <v>0</v>
      </c>
      <c r="G2208" s="448">
        <v>10.45</v>
      </c>
    </row>
    <row r="2209" spans="1:9">
      <c r="A2209" s="458" t="s">
        <v>1614</v>
      </c>
      <c r="B2209" s="456"/>
      <c r="C2209" s="456"/>
      <c r="D2209" s="456"/>
      <c r="E2209" s="456"/>
      <c r="F2209" s="456"/>
      <c r="G2209" s="456"/>
    </row>
    <row r="2210" spans="1:9">
      <c r="A2210" s="445" t="s">
        <v>3078</v>
      </c>
      <c r="B2210" s="446">
        <v>12.99</v>
      </c>
      <c r="C2210" s="446">
        <v>0.26</v>
      </c>
      <c r="D2210" s="446">
        <v>13.25</v>
      </c>
      <c r="E2210" s="447">
        <v>12.99</v>
      </c>
      <c r="F2210" s="447">
        <v>0</v>
      </c>
      <c r="G2210" s="448">
        <v>12.99</v>
      </c>
    </row>
    <row r="2211" spans="1:9">
      <c r="A2211" s="449" t="s">
        <v>3079</v>
      </c>
      <c r="B2211" s="450">
        <v>12.99</v>
      </c>
      <c r="C2211" s="450">
        <v>0.26</v>
      </c>
      <c r="D2211" s="450">
        <v>13.25</v>
      </c>
      <c r="E2211" s="451">
        <v>12.99</v>
      </c>
      <c r="F2211" s="451">
        <v>0</v>
      </c>
      <c r="G2211" s="452">
        <v>12.99</v>
      </c>
    </row>
    <row r="2212" spans="1:9">
      <c r="A2212" s="455" t="s">
        <v>1609</v>
      </c>
      <c r="B2212" s="456"/>
      <c r="C2212" s="456"/>
      <c r="D2212" s="456"/>
      <c r="E2212" s="456"/>
      <c r="F2212" s="456"/>
      <c r="G2212" s="456"/>
    </row>
    <row r="2213" spans="1:9">
      <c r="A2213" s="455" t="s">
        <v>3080</v>
      </c>
      <c r="B2213" s="456">
        <v>12.99</v>
      </c>
      <c r="C2213" s="456">
        <v>0</v>
      </c>
      <c r="D2213" s="446">
        <v>12.99</v>
      </c>
      <c r="E2213" s="457">
        <v>12.99</v>
      </c>
      <c r="F2213" s="457">
        <v>0</v>
      </c>
      <c r="G2213" s="448">
        <v>12.99</v>
      </c>
    </row>
    <row r="2214" spans="1:9">
      <c r="A2214" s="458" t="s">
        <v>1614</v>
      </c>
      <c r="B2214" s="456"/>
      <c r="C2214" s="456"/>
      <c r="D2214" s="456"/>
      <c r="E2214" s="456"/>
      <c r="F2214" s="456"/>
      <c r="G2214" s="456"/>
    </row>
    <row r="2215" spans="1:9">
      <c r="A2215" s="455" t="s">
        <v>3081</v>
      </c>
      <c r="B2215" s="456">
        <v>0</v>
      </c>
      <c r="C2215" s="456">
        <v>0.26</v>
      </c>
      <c r="D2215" s="446">
        <v>0.26</v>
      </c>
      <c r="E2215" s="457">
        <v>0</v>
      </c>
      <c r="F2215" s="457">
        <v>0</v>
      </c>
      <c r="G2215" s="448">
        <v>0</v>
      </c>
    </row>
    <row r="2216" spans="1:9">
      <c r="A2216" s="445" t="s">
        <v>3082</v>
      </c>
      <c r="B2216" s="446">
        <v>5.87</v>
      </c>
      <c r="C2216" s="446">
        <v>0.46</v>
      </c>
      <c r="D2216" s="446">
        <v>6.33</v>
      </c>
      <c r="E2216" s="447">
        <v>5.87</v>
      </c>
      <c r="F2216" s="447">
        <v>0.46</v>
      </c>
      <c r="G2216" s="448">
        <v>6.33</v>
      </c>
    </row>
    <row r="2217" spans="1:9">
      <c r="A2217" s="449" t="s">
        <v>3079</v>
      </c>
      <c r="B2217" s="450">
        <v>5.87</v>
      </c>
      <c r="C2217" s="450">
        <v>0.46</v>
      </c>
      <c r="D2217" s="450">
        <v>6.33</v>
      </c>
      <c r="E2217" s="451">
        <v>5.87</v>
      </c>
      <c r="F2217" s="451">
        <v>0.46</v>
      </c>
      <c r="G2217" s="452">
        <v>6.33</v>
      </c>
      <c r="I2217" s="453"/>
    </row>
    <row r="2218" spans="1:9">
      <c r="A2218" s="455" t="s">
        <v>1609</v>
      </c>
      <c r="B2218" s="456"/>
      <c r="C2218" s="456"/>
      <c r="D2218" s="456"/>
      <c r="E2218" s="456"/>
      <c r="F2218" s="456"/>
      <c r="G2218" s="456"/>
      <c r="I2218" s="453"/>
    </row>
    <row r="2219" spans="1:9">
      <c r="A2219" s="453" t="s">
        <v>3083</v>
      </c>
      <c r="B2219" s="456">
        <v>5.87</v>
      </c>
      <c r="C2219" s="456">
        <v>0</v>
      </c>
      <c r="D2219" s="456">
        <v>5.87</v>
      </c>
      <c r="E2219" s="457">
        <v>5.87</v>
      </c>
      <c r="F2219" s="457">
        <v>0</v>
      </c>
      <c r="G2219" s="465">
        <v>5.87</v>
      </c>
      <c r="I2219" s="460"/>
    </row>
    <row r="2220" spans="1:9">
      <c r="A2220" s="472" t="s">
        <v>1614</v>
      </c>
      <c r="B2220" s="473"/>
      <c r="C2220" s="473"/>
      <c r="D2220" s="473"/>
      <c r="E2220" s="473"/>
      <c r="F2220" s="473"/>
      <c r="G2220" s="473"/>
      <c r="I2220" s="511"/>
    </row>
    <row r="2221" spans="1:9">
      <c r="A2221" s="455" t="s">
        <v>3084</v>
      </c>
      <c r="B2221" s="456">
        <v>0</v>
      </c>
      <c r="C2221" s="456">
        <v>0.46</v>
      </c>
      <c r="D2221" s="446">
        <v>0.46</v>
      </c>
      <c r="E2221" s="457">
        <v>0</v>
      </c>
      <c r="F2221" s="457">
        <v>0.46</v>
      </c>
      <c r="G2221" s="448">
        <v>0.46</v>
      </c>
      <c r="I2221" s="504"/>
    </row>
    <row r="2222" spans="1:9">
      <c r="A2222" s="445" t="s">
        <v>3085</v>
      </c>
      <c r="B2222" s="446">
        <v>4.5199999999999996</v>
      </c>
      <c r="C2222" s="446">
        <v>0.06</v>
      </c>
      <c r="D2222" s="446">
        <v>4.58</v>
      </c>
      <c r="E2222" s="447">
        <v>4.5199999999999996</v>
      </c>
      <c r="F2222" s="447">
        <v>0</v>
      </c>
      <c r="G2222" s="448">
        <v>4.5199999999999996</v>
      </c>
      <c r="I2222" s="462"/>
    </row>
    <row r="2223" spans="1:9">
      <c r="A2223" s="449" t="s">
        <v>3079</v>
      </c>
      <c r="B2223" s="450">
        <v>4.5199999999999996</v>
      </c>
      <c r="C2223" s="450">
        <v>0.06</v>
      </c>
      <c r="D2223" s="450">
        <v>4.58</v>
      </c>
      <c r="E2223" s="451">
        <v>4.5199999999999996</v>
      </c>
      <c r="F2223" s="451">
        <v>0</v>
      </c>
      <c r="G2223" s="452">
        <v>4.5199999999999996</v>
      </c>
      <c r="I2223" s="464"/>
    </row>
    <row r="2224" spans="1:9">
      <c r="A2224" s="455" t="s">
        <v>1609</v>
      </c>
      <c r="B2224" s="456"/>
      <c r="C2224" s="456"/>
      <c r="D2224" s="456"/>
      <c r="E2224" s="456"/>
      <c r="F2224" s="456"/>
      <c r="G2224" s="456"/>
    </row>
    <row r="2225" spans="1:7">
      <c r="A2225" s="455" t="s">
        <v>3086</v>
      </c>
      <c r="B2225" s="456">
        <v>4.5199999999999996</v>
      </c>
      <c r="C2225" s="456">
        <v>0</v>
      </c>
      <c r="D2225" s="446">
        <v>4.5199999999999996</v>
      </c>
      <c r="E2225" s="457">
        <v>4.5199999999999996</v>
      </c>
      <c r="F2225" s="457">
        <v>0</v>
      </c>
      <c r="G2225" s="448">
        <v>4.5199999999999996</v>
      </c>
    </row>
    <row r="2226" spans="1:7">
      <c r="A2226" s="458" t="s">
        <v>1614</v>
      </c>
      <c r="B2226" s="456"/>
      <c r="C2226" s="456"/>
      <c r="D2226" s="456"/>
      <c r="E2226" s="456"/>
      <c r="F2226" s="456"/>
      <c r="G2226" s="456"/>
    </row>
    <row r="2227" spans="1:7">
      <c r="A2227" s="455" t="s">
        <v>3087</v>
      </c>
      <c r="B2227" s="456">
        <v>0</v>
      </c>
      <c r="C2227" s="456">
        <v>0.06</v>
      </c>
      <c r="D2227" s="446">
        <v>0.06</v>
      </c>
      <c r="E2227" s="457">
        <v>0</v>
      </c>
      <c r="F2227" s="457">
        <v>0</v>
      </c>
      <c r="G2227" s="448">
        <v>0</v>
      </c>
    </row>
    <row r="2228" spans="1:7">
      <c r="A2228" s="445" t="s">
        <v>3088</v>
      </c>
      <c r="B2228" s="446">
        <v>4.26</v>
      </c>
      <c r="C2228" s="446">
        <v>0.24</v>
      </c>
      <c r="D2228" s="446">
        <v>4.5</v>
      </c>
      <c r="E2228" s="447">
        <v>4.26</v>
      </c>
      <c r="F2228" s="447">
        <v>0.12</v>
      </c>
      <c r="G2228" s="448">
        <v>4.38</v>
      </c>
    </row>
    <row r="2229" spans="1:7">
      <c r="A2229" s="449" t="s">
        <v>3079</v>
      </c>
      <c r="B2229" s="450">
        <v>4.26</v>
      </c>
      <c r="C2229" s="450">
        <v>0.24</v>
      </c>
      <c r="D2229" s="450">
        <v>4.5</v>
      </c>
      <c r="E2229" s="451">
        <v>4.26</v>
      </c>
      <c r="F2229" s="451">
        <v>0.12</v>
      </c>
      <c r="G2229" s="452">
        <v>4.38</v>
      </c>
    </row>
    <row r="2230" spans="1:7">
      <c r="A2230" s="455" t="s">
        <v>1609</v>
      </c>
      <c r="B2230" s="456"/>
      <c r="C2230" s="456"/>
      <c r="D2230" s="456"/>
      <c r="E2230" s="456"/>
      <c r="F2230" s="456"/>
      <c r="G2230" s="456"/>
    </row>
    <row r="2231" spans="1:7">
      <c r="A2231" s="455" t="s">
        <v>3089</v>
      </c>
      <c r="B2231" s="456">
        <v>4.26</v>
      </c>
      <c r="C2231" s="456">
        <v>0</v>
      </c>
      <c r="D2231" s="446">
        <v>4.26</v>
      </c>
      <c r="E2231" s="457">
        <v>4.26</v>
      </c>
      <c r="F2231" s="457">
        <v>0</v>
      </c>
      <c r="G2231" s="448">
        <v>4.26</v>
      </c>
    </row>
    <row r="2232" spans="1:7">
      <c r="A2232" s="458" t="s">
        <v>1614</v>
      </c>
      <c r="B2232" s="456"/>
      <c r="C2232" s="456"/>
      <c r="D2232" s="456"/>
      <c r="E2232" s="456"/>
      <c r="F2232" s="456"/>
      <c r="G2232" s="456"/>
    </row>
    <row r="2233" spans="1:7">
      <c r="A2233" s="455" t="s">
        <v>3090</v>
      </c>
      <c r="B2233" s="456">
        <v>0</v>
      </c>
      <c r="C2233" s="456">
        <v>0.24</v>
      </c>
      <c r="D2233" s="446">
        <v>0.24</v>
      </c>
      <c r="E2233" s="457">
        <v>0</v>
      </c>
      <c r="F2233" s="457">
        <v>0.12</v>
      </c>
      <c r="G2233" s="448">
        <v>0.12</v>
      </c>
    </row>
    <row r="2234" spans="1:7">
      <c r="A2234" s="445" t="s">
        <v>3091</v>
      </c>
      <c r="B2234" s="446">
        <v>2.34</v>
      </c>
      <c r="C2234" s="446">
        <v>0.31</v>
      </c>
      <c r="D2234" s="446">
        <v>2.65</v>
      </c>
      <c r="E2234" s="447">
        <v>3.02</v>
      </c>
      <c r="F2234" s="447">
        <v>0.12</v>
      </c>
      <c r="G2234" s="448">
        <v>3.14</v>
      </c>
    </row>
    <row r="2235" spans="1:7">
      <c r="A2235" s="449" t="s">
        <v>3079</v>
      </c>
      <c r="B2235" s="450">
        <v>2.34</v>
      </c>
      <c r="C2235" s="450">
        <v>0.31</v>
      </c>
      <c r="D2235" s="450">
        <v>2.65</v>
      </c>
      <c r="E2235" s="451">
        <v>3.02</v>
      </c>
      <c r="F2235" s="451">
        <v>0.12</v>
      </c>
      <c r="G2235" s="452">
        <v>3.14</v>
      </c>
    </row>
    <row r="2236" spans="1:7">
      <c r="A2236" s="455" t="s">
        <v>1609</v>
      </c>
      <c r="B2236" s="456"/>
      <c r="C2236" s="456"/>
      <c r="D2236" s="456"/>
      <c r="E2236" s="456"/>
      <c r="F2236" s="456"/>
      <c r="G2236" s="456"/>
    </row>
    <row r="2237" spans="1:7">
      <c r="A2237" s="455" t="s">
        <v>3092</v>
      </c>
      <c r="B2237" s="456">
        <v>2.34</v>
      </c>
      <c r="C2237" s="456">
        <v>0</v>
      </c>
      <c r="D2237" s="446">
        <v>2.34</v>
      </c>
      <c r="E2237" s="457">
        <v>3.02</v>
      </c>
      <c r="F2237" s="457">
        <v>0</v>
      </c>
      <c r="G2237" s="448">
        <v>3.02</v>
      </c>
    </row>
    <row r="2238" spans="1:7">
      <c r="A2238" s="458" t="s">
        <v>1614</v>
      </c>
      <c r="B2238" s="456"/>
      <c r="C2238" s="456"/>
      <c r="D2238" s="456"/>
      <c r="E2238" s="456"/>
      <c r="F2238" s="456"/>
      <c r="G2238" s="456"/>
    </row>
    <row r="2239" spans="1:7">
      <c r="A2239" s="455" t="s">
        <v>3093</v>
      </c>
      <c r="B2239" s="456">
        <v>0</v>
      </c>
      <c r="C2239" s="456">
        <v>0.31</v>
      </c>
      <c r="D2239" s="446">
        <v>0.31</v>
      </c>
      <c r="E2239" s="457">
        <v>0</v>
      </c>
      <c r="F2239" s="457">
        <v>0.12</v>
      </c>
      <c r="G2239" s="448">
        <v>0.12</v>
      </c>
    </row>
    <row r="2240" spans="1:7">
      <c r="A2240" s="445" t="s">
        <v>3094</v>
      </c>
      <c r="B2240" s="446">
        <v>3.38</v>
      </c>
      <c r="C2240" s="446">
        <v>0.18</v>
      </c>
      <c r="D2240" s="446">
        <v>3.56</v>
      </c>
      <c r="E2240" s="447">
        <v>3.39</v>
      </c>
      <c r="F2240" s="447">
        <v>0.01</v>
      </c>
      <c r="G2240" s="448">
        <v>3.4</v>
      </c>
    </row>
    <row r="2241" spans="1:7">
      <c r="A2241" s="449" t="s">
        <v>3079</v>
      </c>
      <c r="B2241" s="450">
        <v>3.38</v>
      </c>
      <c r="C2241" s="450">
        <v>0.18</v>
      </c>
      <c r="D2241" s="450">
        <v>3.56</v>
      </c>
      <c r="E2241" s="451">
        <v>3.39</v>
      </c>
      <c r="F2241" s="451">
        <v>0.01</v>
      </c>
      <c r="G2241" s="452">
        <v>3.4</v>
      </c>
    </row>
    <row r="2242" spans="1:7">
      <c r="A2242" s="455" t="s">
        <v>1609</v>
      </c>
      <c r="B2242" s="456"/>
      <c r="C2242" s="456"/>
      <c r="D2242" s="456"/>
      <c r="E2242" s="456"/>
      <c r="F2242" s="456"/>
      <c r="G2242" s="456"/>
    </row>
    <row r="2243" spans="1:7">
      <c r="A2243" s="455" t="s">
        <v>3095</v>
      </c>
      <c r="B2243" s="456">
        <v>3.38</v>
      </c>
      <c r="C2243" s="456">
        <v>0</v>
      </c>
      <c r="D2243" s="446">
        <v>3.38</v>
      </c>
      <c r="E2243" s="457">
        <v>3.39</v>
      </c>
      <c r="F2243" s="457">
        <v>0</v>
      </c>
      <c r="G2243" s="448">
        <v>3.39</v>
      </c>
    </row>
    <row r="2244" spans="1:7">
      <c r="A2244" s="458" t="s">
        <v>1614</v>
      </c>
      <c r="B2244" s="456"/>
      <c r="C2244" s="456"/>
      <c r="D2244" s="456"/>
      <c r="E2244" s="456"/>
      <c r="F2244" s="456"/>
      <c r="G2244" s="456"/>
    </row>
    <row r="2245" spans="1:7">
      <c r="A2245" s="455" t="s">
        <v>3096</v>
      </c>
      <c r="B2245" s="456">
        <v>0</v>
      </c>
      <c r="C2245" s="456">
        <v>0.18</v>
      </c>
      <c r="D2245" s="446">
        <v>0.18</v>
      </c>
      <c r="E2245" s="457">
        <v>0</v>
      </c>
      <c r="F2245" s="457">
        <v>0.01</v>
      </c>
      <c r="G2245" s="448">
        <v>0.01</v>
      </c>
    </row>
    <row r="2246" spans="1:7">
      <c r="A2246" s="445" t="s">
        <v>3097</v>
      </c>
      <c r="B2246" s="446">
        <v>2.65</v>
      </c>
      <c r="C2246" s="446">
        <v>1.1000000000000001</v>
      </c>
      <c r="D2246" s="446">
        <v>3.75</v>
      </c>
      <c r="E2246" s="447">
        <v>3.21</v>
      </c>
      <c r="F2246" s="447">
        <v>0.66</v>
      </c>
      <c r="G2246" s="448">
        <v>3.87</v>
      </c>
    </row>
    <row r="2247" spans="1:7">
      <c r="A2247" s="449" t="s">
        <v>3079</v>
      </c>
      <c r="B2247" s="450">
        <v>2.65</v>
      </c>
      <c r="C2247" s="450">
        <v>1.1000000000000001</v>
      </c>
      <c r="D2247" s="450">
        <v>3.75</v>
      </c>
      <c r="E2247" s="451">
        <v>3.21</v>
      </c>
      <c r="F2247" s="451">
        <v>0.66</v>
      </c>
      <c r="G2247" s="452">
        <v>3.87</v>
      </c>
    </row>
    <row r="2248" spans="1:7">
      <c r="A2248" s="455" t="s">
        <v>1609</v>
      </c>
      <c r="B2248" s="456"/>
      <c r="C2248" s="456"/>
      <c r="D2248" s="456"/>
      <c r="E2248" s="456"/>
      <c r="F2248" s="456"/>
      <c r="G2248" s="456"/>
    </row>
    <row r="2249" spans="1:7">
      <c r="A2249" s="455" t="s">
        <v>3098</v>
      </c>
      <c r="B2249" s="456">
        <v>2.65</v>
      </c>
      <c r="C2249" s="456">
        <v>0</v>
      </c>
      <c r="D2249" s="446">
        <v>2.65</v>
      </c>
      <c r="E2249" s="457">
        <v>3.21</v>
      </c>
      <c r="F2249" s="457">
        <v>0</v>
      </c>
      <c r="G2249" s="448">
        <v>3.21</v>
      </c>
    </row>
    <row r="2250" spans="1:7">
      <c r="A2250" s="458" t="s">
        <v>1614</v>
      </c>
      <c r="B2250" s="456"/>
      <c r="C2250" s="456"/>
      <c r="D2250" s="456"/>
      <c r="E2250" s="456"/>
      <c r="F2250" s="456"/>
      <c r="G2250" s="456"/>
    </row>
    <row r="2251" spans="1:7">
      <c r="A2251" s="455" t="s">
        <v>3099</v>
      </c>
      <c r="B2251" s="456">
        <v>0</v>
      </c>
      <c r="C2251" s="456">
        <v>1.1000000000000001</v>
      </c>
      <c r="D2251" s="446">
        <v>1.1000000000000001</v>
      </c>
      <c r="E2251" s="457">
        <v>0</v>
      </c>
      <c r="F2251" s="457">
        <v>0.66</v>
      </c>
      <c r="G2251" s="448">
        <v>0.66</v>
      </c>
    </row>
    <row r="2252" spans="1:7">
      <c r="A2252" s="445" t="s">
        <v>3100</v>
      </c>
      <c r="B2252" s="446">
        <v>2.2599999999999998</v>
      </c>
      <c r="C2252" s="446">
        <v>0.41</v>
      </c>
      <c r="D2252" s="446">
        <v>2.67</v>
      </c>
      <c r="E2252" s="447">
        <v>2.4500000000000002</v>
      </c>
      <c r="F2252" s="447">
        <v>1.03</v>
      </c>
      <c r="G2252" s="448">
        <v>3.48</v>
      </c>
    </row>
    <row r="2253" spans="1:7">
      <c r="A2253" s="449" t="s">
        <v>3079</v>
      </c>
      <c r="B2253" s="450">
        <v>2.2599999999999998</v>
      </c>
      <c r="C2253" s="450">
        <v>0.41</v>
      </c>
      <c r="D2253" s="450">
        <v>2.67</v>
      </c>
      <c r="E2253" s="451">
        <v>2.4500000000000002</v>
      </c>
      <c r="F2253" s="451">
        <v>1.03</v>
      </c>
      <c r="G2253" s="452">
        <v>3.48</v>
      </c>
    </row>
    <row r="2254" spans="1:7">
      <c r="A2254" s="455" t="s">
        <v>1609</v>
      </c>
      <c r="B2254" s="456"/>
      <c r="C2254" s="456"/>
      <c r="D2254" s="456"/>
      <c r="E2254" s="456"/>
      <c r="F2254" s="456"/>
      <c r="G2254" s="456"/>
    </row>
    <row r="2255" spans="1:7">
      <c r="A2255" s="455" t="s">
        <v>3101</v>
      </c>
      <c r="B2255" s="456">
        <v>2.2599999999999998</v>
      </c>
      <c r="C2255" s="456">
        <v>0</v>
      </c>
      <c r="D2255" s="446">
        <v>2.2599999999999998</v>
      </c>
      <c r="E2255" s="457">
        <v>2.4500000000000002</v>
      </c>
      <c r="F2255" s="457">
        <v>0</v>
      </c>
      <c r="G2255" s="448">
        <v>2.4500000000000002</v>
      </c>
    </row>
    <row r="2256" spans="1:7">
      <c r="A2256" s="458" t="s">
        <v>1614</v>
      </c>
      <c r="B2256" s="456"/>
      <c r="C2256" s="456"/>
      <c r="D2256" s="456"/>
      <c r="E2256" s="456"/>
      <c r="F2256" s="456"/>
      <c r="G2256" s="456"/>
    </row>
    <row r="2257" spans="1:7">
      <c r="A2257" s="455" t="s">
        <v>3102</v>
      </c>
      <c r="B2257" s="456">
        <v>0</v>
      </c>
      <c r="C2257" s="456">
        <v>0.41</v>
      </c>
      <c r="D2257" s="446">
        <v>0.41</v>
      </c>
      <c r="E2257" s="457">
        <v>0</v>
      </c>
      <c r="F2257" s="457">
        <v>1.03</v>
      </c>
      <c r="G2257" s="448">
        <v>1.03</v>
      </c>
    </row>
    <row r="2258" spans="1:7">
      <c r="A2258" s="445" t="s">
        <v>3103</v>
      </c>
      <c r="B2258" s="446">
        <v>2.44</v>
      </c>
      <c r="C2258" s="446">
        <v>0.19</v>
      </c>
      <c r="D2258" s="446">
        <v>2.63</v>
      </c>
      <c r="E2258" s="447">
        <v>2.7</v>
      </c>
      <c r="F2258" s="447">
        <v>0</v>
      </c>
      <c r="G2258" s="448">
        <v>2.7</v>
      </c>
    </row>
    <row r="2259" spans="1:7">
      <c r="A2259" s="449" t="s">
        <v>3079</v>
      </c>
      <c r="B2259" s="450">
        <v>2.44</v>
      </c>
      <c r="C2259" s="450">
        <v>0.19</v>
      </c>
      <c r="D2259" s="450">
        <v>2.63</v>
      </c>
      <c r="E2259" s="451">
        <v>2.7</v>
      </c>
      <c r="F2259" s="451">
        <v>0</v>
      </c>
      <c r="G2259" s="452">
        <v>2.7</v>
      </c>
    </row>
    <row r="2260" spans="1:7">
      <c r="A2260" s="455" t="s">
        <v>1609</v>
      </c>
      <c r="B2260" s="456"/>
      <c r="C2260" s="456"/>
      <c r="D2260" s="456"/>
      <c r="E2260" s="456"/>
      <c r="F2260" s="456"/>
      <c r="G2260" s="456"/>
    </row>
    <row r="2261" spans="1:7">
      <c r="A2261" s="455" t="s">
        <v>3104</v>
      </c>
      <c r="B2261" s="456">
        <v>2.44</v>
      </c>
      <c r="C2261" s="456">
        <v>0</v>
      </c>
      <c r="D2261" s="446">
        <v>2.44</v>
      </c>
      <c r="E2261" s="457">
        <v>2.7</v>
      </c>
      <c r="F2261" s="457">
        <v>0</v>
      </c>
      <c r="G2261" s="448">
        <v>2.7</v>
      </c>
    </row>
    <row r="2262" spans="1:7">
      <c r="A2262" s="458" t="s">
        <v>1614</v>
      </c>
      <c r="B2262" s="456"/>
      <c r="C2262" s="456"/>
      <c r="D2262" s="456"/>
      <c r="E2262" s="456"/>
      <c r="F2262" s="456"/>
      <c r="G2262" s="456"/>
    </row>
    <row r="2263" spans="1:7">
      <c r="A2263" s="455" t="s">
        <v>3105</v>
      </c>
      <c r="B2263" s="456">
        <v>0</v>
      </c>
      <c r="C2263" s="456">
        <v>0.19</v>
      </c>
      <c r="D2263" s="446">
        <v>0.19</v>
      </c>
      <c r="E2263" s="457">
        <v>0</v>
      </c>
      <c r="F2263" s="457">
        <v>0</v>
      </c>
      <c r="G2263" s="448">
        <v>0</v>
      </c>
    </row>
    <row r="2264" spans="1:7">
      <c r="A2264" s="445" t="s">
        <v>3106</v>
      </c>
      <c r="B2264" s="446">
        <v>7.23</v>
      </c>
      <c r="C2264" s="446">
        <v>0.1</v>
      </c>
      <c r="D2264" s="446">
        <v>7.33</v>
      </c>
      <c r="E2264" s="447">
        <v>7.23</v>
      </c>
      <c r="F2264" s="447">
        <v>0.08</v>
      </c>
      <c r="G2264" s="448">
        <v>7.31</v>
      </c>
    </row>
    <row r="2265" spans="1:7">
      <c r="A2265" s="449" t="s">
        <v>3079</v>
      </c>
      <c r="B2265" s="450">
        <v>7.23</v>
      </c>
      <c r="C2265" s="450">
        <v>0.1</v>
      </c>
      <c r="D2265" s="450">
        <v>7.33</v>
      </c>
      <c r="E2265" s="451">
        <v>7.23</v>
      </c>
      <c r="F2265" s="451">
        <v>0.08</v>
      </c>
      <c r="G2265" s="452">
        <v>7.31</v>
      </c>
    </row>
    <row r="2266" spans="1:7">
      <c r="A2266" s="455" t="s">
        <v>1609</v>
      </c>
      <c r="B2266" s="456"/>
      <c r="C2266" s="456"/>
      <c r="D2266" s="456"/>
      <c r="E2266" s="456"/>
      <c r="F2266" s="456"/>
    </row>
    <row r="2267" spans="1:7">
      <c r="A2267" s="482" t="s">
        <v>3107</v>
      </c>
      <c r="B2267" s="473">
        <v>7.23</v>
      </c>
      <c r="C2267" s="473">
        <v>0</v>
      </c>
      <c r="D2267" s="477">
        <v>7.23</v>
      </c>
      <c r="E2267" s="478">
        <v>7.23</v>
      </c>
      <c r="F2267" s="478">
        <v>0</v>
      </c>
      <c r="G2267" s="479">
        <v>7.23</v>
      </c>
    </row>
    <row r="2268" spans="1:7">
      <c r="A2268" s="458" t="s">
        <v>1614</v>
      </c>
      <c r="B2268" s="456"/>
      <c r="C2268" s="456"/>
      <c r="D2268" s="456"/>
      <c r="E2268" s="456"/>
      <c r="F2268" s="456"/>
      <c r="G2268" s="456"/>
    </row>
    <row r="2269" spans="1:7">
      <c r="A2269" s="455" t="s">
        <v>3108</v>
      </c>
      <c r="B2269" s="456">
        <v>0</v>
      </c>
      <c r="C2269" s="456">
        <v>0.1</v>
      </c>
      <c r="D2269" s="446">
        <v>0.1</v>
      </c>
      <c r="E2269" s="457">
        <v>0</v>
      </c>
      <c r="F2269" s="457">
        <v>0.08</v>
      </c>
      <c r="G2269" s="448">
        <v>0.08</v>
      </c>
    </row>
    <row r="2270" spans="1:7">
      <c r="A2270" s="445" t="s">
        <v>3109</v>
      </c>
      <c r="B2270" s="446">
        <v>2.31</v>
      </c>
      <c r="C2270" s="446">
        <v>0.03</v>
      </c>
      <c r="D2270" s="446">
        <v>2.34</v>
      </c>
      <c r="E2270" s="447">
        <v>2.67</v>
      </c>
      <c r="F2270" s="447">
        <v>0</v>
      </c>
      <c r="G2270" s="448">
        <v>2.67</v>
      </c>
    </row>
    <row r="2271" spans="1:7">
      <c r="A2271" s="449" t="s">
        <v>3079</v>
      </c>
      <c r="B2271" s="450">
        <v>2.31</v>
      </c>
      <c r="C2271" s="450">
        <v>0.03</v>
      </c>
      <c r="D2271" s="450">
        <v>2.34</v>
      </c>
      <c r="E2271" s="451">
        <v>2.67</v>
      </c>
      <c r="F2271" s="451">
        <v>0</v>
      </c>
      <c r="G2271" s="452">
        <v>2.67</v>
      </c>
    </row>
    <row r="2272" spans="1:7">
      <c r="A2272" s="455" t="s">
        <v>1609</v>
      </c>
      <c r="B2272" s="456"/>
      <c r="C2272" s="456"/>
      <c r="D2272" s="456"/>
      <c r="E2272" s="456"/>
      <c r="F2272" s="456"/>
      <c r="G2272" s="456"/>
    </row>
    <row r="2273" spans="1:7">
      <c r="A2273" s="455" t="s">
        <v>3110</v>
      </c>
      <c r="B2273" s="456">
        <v>2.31</v>
      </c>
      <c r="C2273" s="456">
        <v>0</v>
      </c>
      <c r="D2273" s="446">
        <v>2.31</v>
      </c>
      <c r="E2273" s="457">
        <v>2.67</v>
      </c>
      <c r="F2273" s="457">
        <v>0</v>
      </c>
      <c r="G2273" s="448">
        <v>2.67</v>
      </c>
    </row>
    <row r="2274" spans="1:7">
      <c r="A2274" s="458" t="s">
        <v>1614</v>
      </c>
      <c r="B2274" s="456"/>
      <c r="C2274" s="456"/>
      <c r="D2274" s="456"/>
      <c r="E2274" s="456"/>
      <c r="F2274" s="456"/>
      <c r="G2274" s="456"/>
    </row>
    <row r="2275" spans="1:7">
      <c r="A2275" s="455" t="s">
        <v>3111</v>
      </c>
      <c r="B2275" s="456">
        <v>0</v>
      </c>
      <c r="C2275" s="456">
        <v>0.03</v>
      </c>
      <c r="D2275" s="446">
        <v>0.03</v>
      </c>
      <c r="E2275" s="457">
        <v>0</v>
      </c>
      <c r="F2275" s="457">
        <v>0</v>
      </c>
      <c r="G2275" s="448">
        <v>0</v>
      </c>
    </row>
    <row r="2276" spans="1:7">
      <c r="A2276" s="445" t="s">
        <v>3112</v>
      </c>
      <c r="B2276" s="446">
        <v>4.8600000000000003</v>
      </c>
      <c r="C2276" s="446">
        <v>0.38</v>
      </c>
      <c r="D2276" s="446">
        <v>5.24</v>
      </c>
      <c r="E2276" s="447">
        <v>4.92</v>
      </c>
      <c r="F2276" s="447">
        <v>0</v>
      </c>
      <c r="G2276" s="448">
        <v>4.92</v>
      </c>
    </row>
    <row r="2277" spans="1:7">
      <c r="A2277" s="449" t="s">
        <v>3079</v>
      </c>
      <c r="B2277" s="450">
        <v>4.8600000000000003</v>
      </c>
      <c r="C2277" s="450">
        <v>0.38</v>
      </c>
      <c r="D2277" s="450">
        <v>5.24</v>
      </c>
      <c r="E2277" s="451">
        <v>4.92</v>
      </c>
      <c r="F2277" s="451">
        <v>0</v>
      </c>
      <c r="G2277" s="452">
        <v>4.92</v>
      </c>
    </row>
    <row r="2278" spans="1:7">
      <c r="A2278" s="455" t="s">
        <v>1609</v>
      </c>
      <c r="B2278" s="456"/>
      <c r="C2278" s="456"/>
      <c r="D2278" s="456"/>
      <c r="E2278" s="456"/>
      <c r="F2278" s="456"/>
      <c r="G2278" s="456"/>
    </row>
    <row r="2279" spans="1:7">
      <c r="A2279" s="455" t="s">
        <v>3113</v>
      </c>
      <c r="B2279" s="456">
        <v>4.8600000000000003</v>
      </c>
      <c r="C2279" s="456">
        <v>0</v>
      </c>
      <c r="D2279" s="446">
        <v>4.8600000000000003</v>
      </c>
      <c r="E2279" s="457">
        <v>4.92</v>
      </c>
      <c r="F2279" s="457">
        <v>0</v>
      </c>
      <c r="G2279" s="448">
        <v>4.92</v>
      </c>
    </row>
    <row r="2280" spans="1:7">
      <c r="A2280" s="458" t="s">
        <v>1614</v>
      </c>
      <c r="B2280" s="456"/>
      <c r="C2280" s="456"/>
      <c r="D2280" s="456"/>
      <c r="E2280" s="456"/>
      <c r="F2280" s="456"/>
      <c r="G2280" s="456"/>
    </row>
    <row r="2281" spans="1:7">
      <c r="A2281" s="455" t="s">
        <v>3114</v>
      </c>
      <c r="B2281" s="456">
        <v>0</v>
      </c>
      <c r="C2281" s="456">
        <v>0.38</v>
      </c>
      <c r="D2281" s="446">
        <v>0.38</v>
      </c>
      <c r="E2281" s="457">
        <v>0</v>
      </c>
      <c r="F2281" s="457">
        <v>0</v>
      </c>
      <c r="G2281" s="448">
        <v>0</v>
      </c>
    </row>
    <row r="2282" spans="1:7">
      <c r="A2282" s="445" t="s">
        <v>3115</v>
      </c>
      <c r="B2282" s="446">
        <v>2.2400000000000002</v>
      </c>
      <c r="C2282" s="446">
        <v>0.2</v>
      </c>
      <c r="D2282" s="446">
        <v>2.44</v>
      </c>
      <c r="E2282" s="447">
        <v>2.94</v>
      </c>
      <c r="F2282" s="447">
        <v>0.02</v>
      </c>
      <c r="G2282" s="448">
        <v>2.96</v>
      </c>
    </row>
    <row r="2283" spans="1:7">
      <c r="A2283" s="449" t="s">
        <v>3079</v>
      </c>
      <c r="B2283" s="450">
        <v>2.2400000000000002</v>
      </c>
      <c r="C2283" s="450">
        <v>0.2</v>
      </c>
      <c r="D2283" s="450">
        <v>2.44</v>
      </c>
      <c r="E2283" s="451">
        <v>2.94</v>
      </c>
      <c r="F2283" s="451">
        <v>0.02</v>
      </c>
      <c r="G2283" s="452">
        <v>2.96</v>
      </c>
    </row>
    <row r="2284" spans="1:7">
      <c r="A2284" s="455" t="s">
        <v>1609</v>
      </c>
      <c r="B2284" s="456"/>
      <c r="C2284" s="456"/>
      <c r="D2284" s="456"/>
      <c r="E2284" s="456"/>
      <c r="F2284" s="456"/>
      <c r="G2284" s="456"/>
    </row>
    <row r="2285" spans="1:7">
      <c r="A2285" s="455" t="s">
        <v>3116</v>
      </c>
      <c r="B2285" s="456">
        <v>2.2400000000000002</v>
      </c>
      <c r="C2285" s="456">
        <v>0</v>
      </c>
      <c r="D2285" s="446">
        <v>2.2400000000000002</v>
      </c>
      <c r="E2285" s="457">
        <v>2.94</v>
      </c>
      <c r="F2285" s="457">
        <v>0</v>
      </c>
      <c r="G2285" s="448">
        <v>2.94</v>
      </c>
    </row>
    <row r="2286" spans="1:7">
      <c r="A2286" s="458" t="s">
        <v>1614</v>
      </c>
      <c r="B2286" s="456"/>
      <c r="C2286" s="456"/>
      <c r="D2286" s="456"/>
      <c r="E2286" s="456"/>
      <c r="F2286" s="456"/>
      <c r="G2286" s="456"/>
    </row>
    <row r="2287" spans="1:7">
      <c r="A2287" s="455" t="s">
        <v>3117</v>
      </c>
      <c r="B2287" s="456">
        <v>0</v>
      </c>
      <c r="C2287" s="456">
        <v>0.2</v>
      </c>
      <c r="D2287" s="446">
        <v>0.2</v>
      </c>
      <c r="E2287" s="457">
        <v>0</v>
      </c>
      <c r="F2287" s="457">
        <v>0.02</v>
      </c>
      <c r="G2287" s="448">
        <v>0.02</v>
      </c>
    </row>
    <row r="2288" spans="1:7">
      <c r="A2288" s="445" t="s">
        <v>3118</v>
      </c>
      <c r="B2288" s="446">
        <v>6.78</v>
      </c>
      <c r="C2288" s="446">
        <v>0.18</v>
      </c>
      <c r="D2288" s="446">
        <v>6.96</v>
      </c>
      <c r="E2288" s="447">
        <v>7.14</v>
      </c>
      <c r="F2288" s="447">
        <v>0.08</v>
      </c>
      <c r="G2288" s="448">
        <v>7.22</v>
      </c>
    </row>
    <row r="2289" spans="1:7">
      <c r="A2289" s="449" t="s">
        <v>3079</v>
      </c>
      <c r="B2289" s="450">
        <v>6.78</v>
      </c>
      <c r="C2289" s="450">
        <v>0.18</v>
      </c>
      <c r="D2289" s="450">
        <v>6.96</v>
      </c>
      <c r="E2289" s="451">
        <v>7.14</v>
      </c>
      <c r="F2289" s="451">
        <v>0.08</v>
      </c>
      <c r="G2289" s="452">
        <v>7.22</v>
      </c>
    </row>
    <row r="2290" spans="1:7">
      <c r="A2290" s="455" t="s">
        <v>1609</v>
      </c>
      <c r="B2290" s="456"/>
      <c r="C2290" s="456"/>
      <c r="D2290" s="456"/>
      <c r="E2290" s="456"/>
      <c r="F2290" s="456"/>
      <c r="G2290" s="456"/>
    </row>
    <row r="2291" spans="1:7">
      <c r="A2291" s="455" t="s">
        <v>3119</v>
      </c>
      <c r="B2291" s="456">
        <v>6.78</v>
      </c>
      <c r="C2291" s="456">
        <v>0</v>
      </c>
      <c r="D2291" s="446">
        <v>6.78</v>
      </c>
      <c r="E2291" s="457">
        <v>7.14</v>
      </c>
      <c r="F2291" s="457">
        <v>0</v>
      </c>
      <c r="G2291" s="448">
        <v>7.14</v>
      </c>
    </row>
    <row r="2292" spans="1:7">
      <c r="A2292" s="458" t="s">
        <v>1614</v>
      </c>
      <c r="B2292" s="456"/>
      <c r="C2292" s="456"/>
      <c r="D2292" s="456"/>
      <c r="E2292" s="456"/>
      <c r="F2292" s="456"/>
      <c r="G2292" s="456"/>
    </row>
    <row r="2293" spans="1:7">
      <c r="A2293" s="455" t="s">
        <v>3120</v>
      </c>
      <c r="B2293" s="456">
        <v>0</v>
      </c>
      <c r="C2293" s="456">
        <v>0.18</v>
      </c>
      <c r="D2293" s="446">
        <v>0.18</v>
      </c>
      <c r="E2293" s="457">
        <v>0</v>
      </c>
      <c r="F2293" s="457">
        <v>0.08</v>
      </c>
      <c r="G2293" s="448">
        <v>0.08</v>
      </c>
    </row>
    <row r="2294" spans="1:7">
      <c r="A2294" s="445" t="s">
        <v>3121</v>
      </c>
      <c r="B2294" s="446">
        <v>4.63</v>
      </c>
      <c r="C2294" s="446">
        <v>0.05</v>
      </c>
      <c r="D2294" s="446">
        <v>4.68</v>
      </c>
      <c r="E2294" s="447">
        <v>4.8899999999999997</v>
      </c>
      <c r="F2294" s="447">
        <v>0.09</v>
      </c>
      <c r="G2294" s="448">
        <v>4.9800000000000004</v>
      </c>
    </row>
    <row r="2295" spans="1:7">
      <c r="A2295" s="449" t="s">
        <v>3079</v>
      </c>
      <c r="B2295" s="450">
        <v>4.63</v>
      </c>
      <c r="C2295" s="450">
        <v>0.05</v>
      </c>
      <c r="D2295" s="450">
        <v>4.68</v>
      </c>
      <c r="E2295" s="451">
        <v>4.8899999999999997</v>
      </c>
      <c r="F2295" s="451">
        <v>0.09</v>
      </c>
      <c r="G2295" s="452">
        <v>4.9800000000000004</v>
      </c>
    </row>
    <row r="2296" spans="1:7">
      <c r="A2296" s="455" t="s">
        <v>1609</v>
      </c>
      <c r="B2296" s="456"/>
      <c r="C2296" s="456"/>
      <c r="D2296" s="456"/>
      <c r="E2296" s="456"/>
      <c r="F2296" s="456"/>
      <c r="G2296" s="456"/>
    </row>
    <row r="2297" spans="1:7">
      <c r="A2297" s="455" t="s">
        <v>3122</v>
      </c>
      <c r="B2297" s="456">
        <v>4.63</v>
      </c>
      <c r="C2297" s="456">
        <v>0</v>
      </c>
      <c r="D2297" s="446">
        <v>4.63</v>
      </c>
      <c r="E2297" s="457">
        <v>4.8899999999999997</v>
      </c>
      <c r="F2297" s="457">
        <v>0</v>
      </c>
      <c r="G2297" s="448">
        <v>4.8899999999999997</v>
      </c>
    </row>
    <row r="2298" spans="1:7">
      <c r="A2298" s="458" t="s">
        <v>1614</v>
      </c>
      <c r="B2298" s="456"/>
      <c r="C2298" s="456"/>
      <c r="D2298" s="456"/>
      <c r="E2298" s="456"/>
      <c r="F2298" s="456"/>
      <c r="G2298" s="456"/>
    </row>
    <row r="2299" spans="1:7">
      <c r="A2299" s="455" t="s">
        <v>3123</v>
      </c>
      <c r="B2299" s="456">
        <v>0</v>
      </c>
      <c r="C2299" s="456">
        <v>0.05</v>
      </c>
      <c r="D2299" s="446">
        <v>0.05</v>
      </c>
      <c r="E2299" s="457">
        <v>0</v>
      </c>
      <c r="F2299" s="457">
        <v>0.09</v>
      </c>
      <c r="G2299" s="448">
        <v>0.09</v>
      </c>
    </row>
    <row r="2300" spans="1:7">
      <c r="A2300" s="445" t="s">
        <v>3124</v>
      </c>
      <c r="B2300" s="446">
        <v>2.8</v>
      </c>
      <c r="C2300" s="446">
        <v>0.08</v>
      </c>
      <c r="D2300" s="446">
        <v>2.88</v>
      </c>
      <c r="E2300" s="447">
        <v>2.93</v>
      </c>
      <c r="F2300" s="447">
        <v>0</v>
      </c>
      <c r="G2300" s="448">
        <v>2.93</v>
      </c>
    </row>
    <row r="2301" spans="1:7">
      <c r="A2301" s="449" t="s">
        <v>3079</v>
      </c>
      <c r="B2301" s="450">
        <v>2.8</v>
      </c>
      <c r="C2301" s="450">
        <v>0.08</v>
      </c>
      <c r="D2301" s="450">
        <v>2.88</v>
      </c>
      <c r="E2301" s="451">
        <v>2.93</v>
      </c>
      <c r="F2301" s="451">
        <v>0</v>
      </c>
      <c r="G2301" s="452">
        <v>2.93</v>
      </c>
    </row>
    <row r="2302" spans="1:7">
      <c r="A2302" s="455" t="s">
        <v>1609</v>
      </c>
      <c r="B2302" s="456"/>
      <c r="C2302" s="456"/>
      <c r="D2302" s="456"/>
      <c r="E2302" s="456"/>
      <c r="F2302" s="456"/>
      <c r="G2302" s="456"/>
    </row>
    <row r="2303" spans="1:7">
      <c r="A2303" s="455" t="s">
        <v>3125</v>
      </c>
      <c r="B2303" s="456">
        <v>2.8</v>
      </c>
      <c r="C2303" s="456">
        <v>0</v>
      </c>
      <c r="D2303" s="446">
        <v>2.8</v>
      </c>
      <c r="E2303" s="457">
        <v>2.93</v>
      </c>
      <c r="F2303" s="457">
        <v>0</v>
      </c>
      <c r="G2303" s="448">
        <v>2.93</v>
      </c>
    </row>
    <row r="2304" spans="1:7">
      <c r="A2304" s="458" t="s">
        <v>1614</v>
      </c>
      <c r="B2304" s="456"/>
      <c r="C2304" s="456"/>
      <c r="D2304" s="456"/>
      <c r="E2304" s="456"/>
      <c r="F2304" s="456"/>
      <c r="G2304" s="456"/>
    </row>
    <row r="2305" spans="1:11">
      <c r="A2305" s="455" t="s">
        <v>3126</v>
      </c>
      <c r="B2305" s="456">
        <v>0</v>
      </c>
      <c r="C2305" s="456">
        <v>0.08</v>
      </c>
      <c r="D2305" s="446">
        <v>0.08</v>
      </c>
      <c r="E2305" s="457">
        <v>0</v>
      </c>
      <c r="F2305" s="457">
        <v>0</v>
      </c>
      <c r="G2305" s="448">
        <v>0</v>
      </c>
    </row>
    <row r="2306" spans="1:11">
      <c r="A2306" s="445" t="s">
        <v>3127</v>
      </c>
      <c r="B2306" s="446">
        <v>3.9</v>
      </c>
      <c r="C2306" s="446">
        <v>0.5</v>
      </c>
      <c r="D2306" s="446">
        <v>4.4000000000000004</v>
      </c>
      <c r="E2306" s="447">
        <v>3.93</v>
      </c>
      <c r="F2306" s="447">
        <v>0</v>
      </c>
      <c r="G2306" s="448">
        <v>3.93</v>
      </c>
    </row>
    <row r="2307" spans="1:11">
      <c r="A2307" s="449" t="s">
        <v>3079</v>
      </c>
      <c r="B2307" s="450">
        <v>3.9</v>
      </c>
      <c r="C2307" s="450">
        <v>0.5</v>
      </c>
      <c r="D2307" s="450">
        <v>4.4000000000000004</v>
      </c>
      <c r="E2307" s="451">
        <v>3.93</v>
      </c>
      <c r="F2307" s="451">
        <v>0</v>
      </c>
      <c r="G2307" s="452">
        <v>3.93</v>
      </c>
    </row>
    <row r="2308" spans="1:11">
      <c r="A2308" s="455" t="s">
        <v>1609</v>
      </c>
      <c r="B2308" s="456"/>
      <c r="C2308" s="456"/>
      <c r="D2308" s="456"/>
      <c r="E2308" s="456"/>
      <c r="F2308" s="456"/>
      <c r="G2308" s="456"/>
    </row>
    <row r="2309" spans="1:11">
      <c r="A2309" s="455" t="s">
        <v>3128</v>
      </c>
      <c r="B2309" s="456">
        <v>3.9</v>
      </c>
      <c r="C2309" s="456">
        <v>0</v>
      </c>
      <c r="D2309" s="446">
        <v>3.9</v>
      </c>
      <c r="E2309" s="457">
        <v>3.93</v>
      </c>
      <c r="F2309" s="457">
        <v>0</v>
      </c>
      <c r="G2309" s="448">
        <v>3.93</v>
      </c>
    </row>
    <row r="2310" spans="1:11">
      <c r="A2310" s="472" t="s">
        <v>1614</v>
      </c>
      <c r="B2310" s="473"/>
      <c r="C2310" s="473"/>
      <c r="D2310" s="473"/>
      <c r="E2310" s="473"/>
      <c r="F2310" s="473"/>
      <c r="G2310" s="473"/>
    </row>
    <row r="2311" spans="1:11">
      <c r="A2311" s="482" t="s">
        <v>1609</v>
      </c>
      <c r="B2311" s="473"/>
      <c r="C2311" s="473"/>
      <c r="D2311" s="473"/>
      <c r="E2311" s="473"/>
      <c r="F2311" s="473"/>
      <c r="G2311" s="473"/>
    </row>
    <row r="2312" spans="1:11">
      <c r="A2312" s="455" t="s">
        <v>3129</v>
      </c>
      <c r="B2312" s="456">
        <v>0</v>
      </c>
      <c r="C2312" s="456">
        <v>0.5</v>
      </c>
      <c r="D2312" s="446">
        <v>0.5</v>
      </c>
      <c r="E2312" s="457">
        <v>0</v>
      </c>
      <c r="F2312" s="457">
        <v>0</v>
      </c>
      <c r="G2312" s="448">
        <v>0</v>
      </c>
      <c r="I2312" s="460"/>
      <c r="J2312" s="462"/>
      <c r="K2312" s="501"/>
    </row>
    <row r="2313" spans="1:11">
      <c r="A2313" s="445" t="s">
        <v>3130</v>
      </c>
      <c r="B2313" s="456">
        <v>4.7</v>
      </c>
      <c r="C2313" s="456">
        <v>1.5</v>
      </c>
      <c r="D2313" s="446">
        <v>6.2</v>
      </c>
      <c r="E2313" s="457">
        <v>4.83</v>
      </c>
      <c r="F2313" s="457">
        <v>7.19</v>
      </c>
      <c r="G2313" s="448">
        <v>12.02</v>
      </c>
      <c r="I2313" s="461"/>
      <c r="J2313" s="498"/>
      <c r="K2313" s="502"/>
    </row>
    <row r="2314" spans="1:11">
      <c r="A2314" s="449" t="s">
        <v>3131</v>
      </c>
      <c r="B2314" s="456">
        <v>4.7</v>
      </c>
      <c r="C2314" s="456">
        <v>1.5</v>
      </c>
      <c r="D2314" s="446">
        <v>6.2</v>
      </c>
      <c r="E2314" s="457">
        <v>4.83</v>
      </c>
      <c r="F2314" s="457">
        <v>7.19</v>
      </c>
      <c r="G2314" s="448">
        <v>12.02</v>
      </c>
      <c r="I2314" s="462"/>
      <c r="J2314" s="462"/>
      <c r="K2314" s="501"/>
    </row>
    <row r="2315" spans="1:11">
      <c r="A2315" s="455" t="s">
        <v>3132</v>
      </c>
      <c r="B2315" s="456">
        <v>4.7</v>
      </c>
      <c r="C2315" s="456">
        <v>0</v>
      </c>
      <c r="D2315" s="446">
        <v>4.7</v>
      </c>
      <c r="E2315" s="457">
        <v>4.83</v>
      </c>
      <c r="F2315" s="457">
        <v>0</v>
      </c>
      <c r="G2315" s="448">
        <v>4.83</v>
      </c>
    </row>
    <row r="2316" spans="1:11">
      <c r="A2316" s="458" t="s">
        <v>1614</v>
      </c>
      <c r="B2316" s="456"/>
      <c r="C2316" s="456"/>
      <c r="D2316" s="456"/>
      <c r="E2316" s="456"/>
      <c r="F2316" s="456"/>
      <c r="G2316" s="456"/>
    </row>
    <row r="2317" spans="1:11">
      <c r="A2317" s="455" t="s">
        <v>3133</v>
      </c>
      <c r="B2317" s="456">
        <v>0</v>
      </c>
      <c r="C2317" s="456">
        <v>1.5</v>
      </c>
      <c r="D2317" s="446">
        <v>1.5</v>
      </c>
      <c r="E2317" s="457">
        <v>0</v>
      </c>
      <c r="F2317" s="457">
        <v>7.19</v>
      </c>
      <c r="G2317" s="448">
        <v>7.19</v>
      </c>
    </row>
    <row r="2318" spans="1:11">
      <c r="A2318" s="445" t="s">
        <v>3134</v>
      </c>
      <c r="B2318" s="446">
        <v>5.03</v>
      </c>
      <c r="C2318" s="446">
        <v>0</v>
      </c>
      <c r="D2318" s="446">
        <v>5.03</v>
      </c>
      <c r="E2318" s="447">
        <v>5.03</v>
      </c>
      <c r="F2318" s="447">
        <v>0</v>
      </c>
      <c r="G2318" s="448">
        <v>5.03</v>
      </c>
    </row>
    <row r="2319" spans="1:11">
      <c r="A2319" s="449" t="s">
        <v>3079</v>
      </c>
      <c r="B2319" s="450">
        <v>5.03</v>
      </c>
      <c r="C2319" s="450">
        <v>0</v>
      </c>
      <c r="D2319" s="450">
        <v>5.03</v>
      </c>
      <c r="E2319" s="451">
        <v>5.03</v>
      </c>
      <c r="F2319" s="451">
        <v>0</v>
      </c>
      <c r="G2319" s="452">
        <v>5.03</v>
      </c>
    </row>
    <row r="2320" spans="1:11">
      <c r="A2320" s="455" t="s">
        <v>1609</v>
      </c>
      <c r="B2320" s="456"/>
      <c r="C2320" s="456"/>
      <c r="D2320" s="456"/>
      <c r="E2320" s="456"/>
      <c r="F2320" s="456"/>
      <c r="G2320" s="456"/>
    </row>
    <row r="2321" spans="1:7">
      <c r="A2321" s="455" t="s">
        <v>3135</v>
      </c>
      <c r="B2321" s="456">
        <v>5.03</v>
      </c>
      <c r="C2321" s="456">
        <v>0</v>
      </c>
      <c r="D2321" s="446">
        <v>5.03</v>
      </c>
      <c r="E2321" s="457">
        <v>5.03</v>
      </c>
      <c r="F2321" s="457">
        <v>0</v>
      </c>
      <c r="G2321" s="448">
        <v>5.03</v>
      </c>
    </row>
    <row r="2322" spans="1:7">
      <c r="A2322" s="458" t="s">
        <v>1614</v>
      </c>
      <c r="B2322" s="456"/>
      <c r="C2322" s="456"/>
      <c r="D2322" s="456"/>
      <c r="E2322" s="456"/>
      <c r="F2322" s="456"/>
      <c r="G2322" s="456"/>
    </row>
    <row r="2323" spans="1:7">
      <c r="A2323" s="455" t="s">
        <v>3136</v>
      </c>
      <c r="B2323" s="456">
        <v>0</v>
      </c>
      <c r="C2323" s="456">
        <v>0</v>
      </c>
      <c r="D2323" s="446">
        <v>0</v>
      </c>
      <c r="E2323" s="457">
        <v>0</v>
      </c>
      <c r="F2323" s="457">
        <v>0</v>
      </c>
      <c r="G2323" s="448">
        <v>0</v>
      </c>
    </row>
    <row r="2324" spans="1:7">
      <c r="A2324" s="445" t="s">
        <v>3137</v>
      </c>
      <c r="B2324" s="446">
        <v>2.96</v>
      </c>
      <c r="C2324" s="446">
        <v>0.21</v>
      </c>
      <c r="D2324" s="446">
        <v>3.17</v>
      </c>
      <c r="E2324" s="447">
        <v>3.28</v>
      </c>
      <c r="F2324" s="447">
        <v>0.2</v>
      </c>
      <c r="G2324" s="448">
        <v>3.48</v>
      </c>
    </row>
    <row r="2325" spans="1:7">
      <c r="A2325" s="449" t="s">
        <v>3079</v>
      </c>
      <c r="B2325" s="450">
        <v>2.96</v>
      </c>
      <c r="C2325" s="450">
        <v>0.21</v>
      </c>
      <c r="D2325" s="450">
        <v>3.17</v>
      </c>
      <c r="E2325" s="451">
        <v>3.28</v>
      </c>
      <c r="F2325" s="451">
        <v>0.2</v>
      </c>
      <c r="G2325" s="452">
        <v>3.48</v>
      </c>
    </row>
    <row r="2326" spans="1:7">
      <c r="A2326" s="455" t="s">
        <v>1609</v>
      </c>
      <c r="B2326" s="456"/>
      <c r="C2326" s="456"/>
      <c r="D2326" s="456"/>
      <c r="E2326" s="456"/>
      <c r="F2326" s="456"/>
      <c r="G2326" s="456"/>
    </row>
    <row r="2327" spans="1:7">
      <c r="A2327" s="455" t="s">
        <v>3138</v>
      </c>
      <c r="B2327" s="456">
        <v>2.96</v>
      </c>
      <c r="C2327" s="456">
        <v>0</v>
      </c>
      <c r="D2327" s="446">
        <v>2.96</v>
      </c>
      <c r="E2327" s="457">
        <v>3.28</v>
      </c>
      <c r="F2327" s="457">
        <v>0</v>
      </c>
      <c r="G2327" s="448">
        <v>3.28</v>
      </c>
    </row>
    <row r="2328" spans="1:7">
      <c r="A2328" s="458" t="s">
        <v>1614</v>
      </c>
      <c r="B2328" s="456"/>
      <c r="C2328" s="456"/>
      <c r="D2328" s="456"/>
      <c r="E2328" s="456"/>
      <c r="F2328" s="456"/>
      <c r="G2328" s="456"/>
    </row>
    <row r="2329" spans="1:7">
      <c r="A2329" s="455" t="s">
        <v>3139</v>
      </c>
      <c r="B2329" s="456">
        <v>0</v>
      </c>
      <c r="C2329" s="456">
        <v>0.21</v>
      </c>
      <c r="D2329" s="446">
        <v>0.21</v>
      </c>
      <c r="E2329" s="457">
        <v>0</v>
      </c>
      <c r="F2329" s="457">
        <v>0.2</v>
      </c>
      <c r="G2329" s="448">
        <v>0.2</v>
      </c>
    </row>
    <row r="2330" spans="1:7">
      <c r="A2330" s="445" t="s">
        <v>3140</v>
      </c>
      <c r="B2330" s="446">
        <v>2.2799999999999998</v>
      </c>
      <c r="C2330" s="446">
        <v>0.05</v>
      </c>
      <c r="D2330" s="446">
        <v>2.33</v>
      </c>
      <c r="E2330" s="447">
        <v>2.81</v>
      </c>
      <c r="F2330" s="447">
        <v>0</v>
      </c>
      <c r="G2330" s="448">
        <v>2.81</v>
      </c>
    </row>
    <row r="2331" spans="1:7">
      <c r="A2331" s="449" t="s">
        <v>3079</v>
      </c>
      <c r="B2331" s="450">
        <v>2.2799999999999998</v>
      </c>
      <c r="C2331" s="450">
        <v>0.05</v>
      </c>
      <c r="D2331" s="450">
        <v>2.33</v>
      </c>
      <c r="E2331" s="451">
        <v>2.81</v>
      </c>
      <c r="F2331" s="451">
        <v>0</v>
      </c>
      <c r="G2331" s="452">
        <v>2.81</v>
      </c>
    </row>
    <row r="2332" spans="1:7">
      <c r="A2332" s="455" t="s">
        <v>1609</v>
      </c>
      <c r="B2332" s="456"/>
      <c r="C2332" s="456"/>
      <c r="D2332" s="456"/>
      <c r="E2332" s="456"/>
      <c r="F2332" s="456"/>
      <c r="G2332" s="456"/>
    </row>
    <row r="2333" spans="1:7">
      <c r="A2333" s="455" t="s">
        <v>3141</v>
      </c>
      <c r="B2333" s="456">
        <v>2.2799999999999998</v>
      </c>
      <c r="C2333" s="456">
        <v>0</v>
      </c>
      <c r="D2333" s="446">
        <v>2.2799999999999998</v>
      </c>
      <c r="E2333" s="457">
        <v>2.81</v>
      </c>
      <c r="F2333" s="457">
        <v>0</v>
      </c>
      <c r="G2333" s="448">
        <v>2.81</v>
      </c>
    </row>
    <row r="2334" spans="1:7">
      <c r="A2334" s="458" t="s">
        <v>1614</v>
      </c>
      <c r="B2334" s="456"/>
      <c r="C2334" s="456"/>
      <c r="D2334" s="456"/>
      <c r="E2334" s="456"/>
      <c r="F2334" s="456"/>
      <c r="G2334" s="456"/>
    </row>
    <row r="2335" spans="1:7">
      <c r="A2335" s="455" t="s">
        <v>3142</v>
      </c>
      <c r="B2335" s="456">
        <v>0</v>
      </c>
      <c r="C2335" s="456">
        <v>0.05</v>
      </c>
      <c r="D2335" s="446">
        <v>0.05</v>
      </c>
      <c r="E2335" s="457">
        <v>0</v>
      </c>
      <c r="F2335" s="457">
        <v>0</v>
      </c>
      <c r="G2335" s="448">
        <v>0</v>
      </c>
    </row>
    <row r="2336" spans="1:7">
      <c r="A2336" s="445" t="s">
        <v>3143</v>
      </c>
      <c r="B2336" s="446">
        <v>5.17</v>
      </c>
      <c r="C2336" s="446">
        <v>0</v>
      </c>
      <c r="D2336" s="446">
        <v>5.17</v>
      </c>
      <c r="E2336" s="447">
        <v>5.17</v>
      </c>
      <c r="F2336" s="447">
        <v>0.5</v>
      </c>
      <c r="G2336" s="448">
        <v>5.67</v>
      </c>
    </row>
    <row r="2337" spans="1:7">
      <c r="A2337" s="449" t="s">
        <v>3079</v>
      </c>
      <c r="B2337" s="450">
        <v>5.17</v>
      </c>
      <c r="C2337" s="450">
        <v>0</v>
      </c>
      <c r="D2337" s="450">
        <v>5.17</v>
      </c>
      <c r="E2337" s="451">
        <v>5.17</v>
      </c>
      <c r="F2337" s="451">
        <v>0.5</v>
      </c>
      <c r="G2337" s="452">
        <v>5.67</v>
      </c>
    </row>
    <row r="2338" spans="1:7">
      <c r="A2338" s="455" t="s">
        <v>1609</v>
      </c>
      <c r="B2338" s="456"/>
      <c r="C2338" s="456"/>
      <c r="D2338" s="456"/>
      <c r="E2338" s="456"/>
      <c r="F2338" s="456"/>
      <c r="G2338" s="456"/>
    </row>
    <row r="2339" spans="1:7">
      <c r="A2339" s="455" t="s">
        <v>3144</v>
      </c>
      <c r="B2339" s="456">
        <v>5.17</v>
      </c>
      <c r="C2339" s="456">
        <v>0</v>
      </c>
      <c r="D2339" s="446">
        <v>5.17</v>
      </c>
      <c r="E2339" s="457">
        <v>5.17</v>
      </c>
      <c r="F2339" s="457">
        <v>0</v>
      </c>
      <c r="G2339" s="448">
        <v>5.17</v>
      </c>
    </row>
    <row r="2340" spans="1:7">
      <c r="A2340" s="458" t="s">
        <v>1614</v>
      </c>
      <c r="B2340" s="456"/>
      <c r="C2340" s="456"/>
      <c r="D2340" s="456"/>
      <c r="E2340" s="456"/>
      <c r="F2340" s="456"/>
      <c r="G2340" s="456"/>
    </row>
    <row r="2341" spans="1:7">
      <c r="A2341" s="455" t="s">
        <v>3145</v>
      </c>
      <c r="B2341" s="456">
        <v>0</v>
      </c>
      <c r="C2341" s="456">
        <v>0</v>
      </c>
      <c r="D2341" s="446">
        <v>0</v>
      </c>
      <c r="E2341" s="457">
        <v>0</v>
      </c>
      <c r="F2341" s="457">
        <v>0.5</v>
      </c>
      <c r="G2341" s="448">
        <v>0.5</v>
      </c>
    </row>
    <row r="2342" spans="1:7">
      <c r="A2342" s="445" t="s">
        <v>3146</v>
      </c>
      <c r="B2342" s="446">
        <v>4.58</v>
      </c>
      <c r="C2342" s="446">
        <v>0.2</v>
      </c>
      <c r="D2342" s="446">
        <v>4.78</v>
      </c>
      <c r="E2342" s="447">
        <v>4.67</v>
      </c>
      <c r="F2342" s="447">
        <v>0.02</v>
      </c>
      <c r="G2342" s="448">
        <v>4.6900000000000004</v>
      </c>
    </row>
    <row r="2343" spans="1:7">
      <c r="A2343" s="449" t="s">
        <v>3079</v>
      </c>
      <c r="B2343" s="450">
        <v>4.58</v>
      </c>
      <c r="C2343" s="450">
        <v>0.2</v>
      </c>
      <c r="D2343" s="450">
        <v>4.78</v>
      </c>
      <c r="E2343" s="451">
        <v>4.67</v>
      </c>
      <c r="F2343" s="451">
        <v>0.02</v>
      </c>
      <c r="G2343" s="452">
        <v>4.6900000000000004</v>
      </c>
    </row>
    <row r="2344" spans="1:7">
      <c r="A2344" s="455" t="s">
        <v>1609</v>
      </c>
      <c r="B2344" s="456"/>
      <c r="C2344" s="456"/>
      <c r="D2344" s="456"/>
      <c r="E2344" s="456"/>
      <c r="F2344" s="456"/>
      <c r="G2344" s="456"/>
    </row>
    <row r="2345" spans="1:7">
      <c r="A2345" s="455" t="s">
        <v>3147</v>
      </c>
      <c r="B2345" s="456">
        <v>4.58</v>
      </c>
      <c r="C2345" s="456">
        <v>0</v>
      </c>
      <c r="D2345" s="446">
        <v>4.58</v>
      </c>
      <c r="E2345" s="457">
        <v>4.67</v>
      </c>
      <c r="F2345" s="457">
        <v>0</v>
      </c>
      <c r="G2345" s="448">
        <v>4.67</v>
      </c>
    </row>
    <row r="2346" spans="1:7">
      <c r="A2346" s="458" t="s">
        <v>1614</v>
      </c>
      <c r="B2346" s="456"/>
      <c r="C2346" s="456"/>
      <c r="D2346" s="456"/>
      <c r="E2346" s="456"/>
      <c r="F2346" s="456"/>
      <c r="G2346" s="456"/>
    </row>
    <row r="2347" spans="1:7">
      <c r="A2347" s="455" t="s">
        <v>3148</v>
      </c>
      <c r="B2347" s="456">
        <v>0</v>
      </c>
      <c r="C2347" s="456">
        <v>0.2</v>
      </c>
      <c r="D2347" s="446">
        <v>0.2</v>
      </c>
      <c r="E2347" s="457">
        <v>0</v>
      </c>
      <c r="F2347" s="457">
        <v>0.02</v>
      </c>
      <c r="G2347" s="448">
        <v>0.02</v>
      </c>
    </row>
    <row r="2348" spans="1:7">
      <c r="A2348" s="445" t="s">
        <v>3149</v>
      </c>
      <c r="B2348" s="446">
        <v>2.57</v>
      </c>
      <c r="C2348" s="446">
        <v>0</v>
      </c>
      <c r="D2348" s="446">
        <v>2.57</v>
      </c>
      <c r="E2348" s="447">
        <v>3.05</v>
      </c>
      <c r="F2348" s="447">
        <v>0</v>
      </c>
      <c r="G2348" s="448">
        <v>3.05</v>
      </c>
    </row>
    <row r="2349" spans="1:7">
      <c r="A2349" s="449" t="s">
        <v>3079</v>
      </c>
      <c r="B2349" s="450">
        <v>2.57</v>
      </c>
      <c r="C2349" s="450">
        <v>0</v>
      </c>
      <c r="D2349" s="450">
        <v>2.57</v>
      </c>
      <c r="E2349" s="451">
        <v>3.05</v>
      </c>
      <c r="F2349" s="451">
        <v>0</v>
      </c>
      <c r="G2349" s="452">
        <v>3.05</v>
      </c>
    </row>
    <row r="2350" spans="1:7">
      <c r="A2350" s="455" t="s">
        <v>1609</v>
      </c>
      <c r="B2350" s="456"/>
      <c r="C2350" s="456"/>
      <c r="D2350" s="456"/>
      <c r="E2350" s="456"/>
      <c r="F2350" s="456"/>
      <c r="G2350" s="456"/>
    </row>
    <row r="2351" spans="1:7">
      <c r="A2351" s="455" t="s">
        <v>3150</v>
      </c>
      <c r="B2351" s="456">
        <v>2.57</v>
      </c>
      <c r="C2351" s="456">
        <v>0</v>
      </c>
      <c r="D2351" s="446">
        <v>2.57</v>
      </c>
      <c r="E2351" s="457">
        <v>3.05</v>
      </c>
      <c r="F2351" s="457">
        <v>0</v>
      </c>
      <c r="G2351" s="448">
        <v>3.05</v>
      </c>
    </row>
    <row r="2352" spans="1:7">
      <c r="A2352" s="458" t="s">
        <v>1614</v>
      </c>
      <c r="B2352" s="456"/>
      <c r="C2352" s="456"/>
      <c r="D2352" s="456"/>
      <c r="E2352" s="456"/>
      <c r="F2352" s="456"/>
      <c r="G2352" s="456"/>
    </row>
    <row r="2353" spans="1:11">
      <c r="A2353" s="455" t="s">
        <v>3151</v>
      </c>
      <c r="B2353" s="456">
        <v>0</v>
      </c>
      <c r="C2353" s="456">
        <v>0</v>
      </c>
      <c r="D2353" s="446">
        <v>0</v>
      </c>
      <c r="E2353" s="457">
        <v>0</v>
      </c>
      <c r="F2353" s="457">
        <v>0</v>
      </c>
      <c r="G2353" s="448">
        <v>0</v>
      </c>
    </row>
    <row r="2354" spans="1:11">
      <c r="A2354" s="445" t="s">
        <v>3152</v>
      </c>
      <c r="B2354" s="446">
        <v>3.05</v>
      </c>
      <c r="C2354" s="446">
        <v>0.15</v>
      </c>
      <c r="D2354" s="446">
        <v>3.2</v>
      </c>
      <c r="E2354" s="447">
        <v>3.39</v>
      </c>
      <c r="F2354" s="447">
        <v>0.4</v>
      </c>
      <c r="G2354" s="448">
        <v>3.79</v>
      </c>
    </row>
    <row r="2355" spans="1:11">
      <c r="A2355" s="449" t="s">
        <v>3079</v>
      </c>
      <c r="B2355" s="450">
        <v>3.05</v>
      </c>
      <c r="C2355" s="450">
        <v>0.15</v>
      </c>
      <c r="D2355" s="450">
        <v>3.2</v>
      </c>
      <c r="E2355" s="451">
        <v>3.39</v>
      </c>
      <c r="F2355" s="451">
        <v>0.4</v>
      </c>
      <c r="G2355" s="452">
        <v>3.79</v>
      </c>
    </row>
    <row r="2356" spans="1:11">
      <c r="A2356" s="455" t="s">
        <v>1609</v>
      </c>
      <c r="B2356" s="456"/>
      <c r="C2356" s="456"/>
      <c r="D2356" s="456"/>
      <c r="E2356" s="456"/>
      <c r="F2356" s="456"/>
      <c r="G2356" s="456"/>
    </row>
    <row r="2357" spans="1:11">
      <c r="A2357" s="455" t="s">
        <v>3153</v>
      </c>
      <c r="B2357" s="456">
        <v>3.05</v>
      </c>
      <c r="C2357" s="456">
        <v>0</v>
      </c>
      <c r="D2357" s="446">
        <v>3.05</v>
      </c>
      <c r="E2357" s="457">
        <v>3.39</v>
      </c>
      <c r="F2357" s="457">
        <v>0</v>
      </c>
      <c r="G2357" s="448">
        <v>3.39</v>
      </c>
    </row>
    <row r="2358" spans="1:11">
      <c r="A2358" s="458" t="s">
        <v>1614</v>
      </c>
      <c r="B2358" s="456"/>
      <c r="C2358" s="456"/>
      <c r="D2358" s="456"/>
      <c r="E2358" s="456"/>
      <c r="F2358" s="456"/>
      <c r="G2358" s="456"/>
      <c r="H2358" s="453"/>
      <c r="I2358" s="497"/>
      <c r="J2358" s="497"/>
      <c r="K2358" s="500"/>
    </row>
    <row r="2359" spans="1:11">
      <c r="A2359" s="455" t="s">
        <v>3154</v>
      </c>
      <c r="B2359" s="456">
        <v>0</v>
      </c>
      <c r="C2359" s="456">
        <v>0.15</v>
      </c>
      <c r="D2359" s="446">
        <v>0.15</v>
      </c>
      <c r="E2359" s="457">
        <v>0</v>
      </c>
      <c r="F2359" s="457">
        <v>0.4</v>
      </c>
      <c r="G2359" s="448">
        <v>0.4</v>
      </c>
      <c r="H2359" s="460"/>
      <c r="I2359" s="462"/>
      <c r="J2359" s="462"/>
      <c r="K2359" s="501"/>
    </row>
    <row r="2360" spans="1:11">
      <c r="A2360" s="445" t="s">
        <v>3155</v>
      </c>
      <c r="B2360" s="446">
        <v>3.82</v>
      </c>
      <c r="C2360" s="446">
        <v>0.08</v>
      </c>
      <c r="D2360" s="446">
        <v>3.9</v>
      </c>
      <c r="E2360" s="447">
        <v>4.1399999999999997</v>
      </c>
      <c r="F2360" s="447">
        <v>0</v>
      </c>
      <c r="G2360" s="448">
        <v>4.1399999999999997</v>
      </c>
      <c r="H2360" s="461"/>
      <c r="I2360" s="498"/>
      <c r="J2360" s="462"/>
      <c r="K2360" s="501"/>
    </row>
    <row r="2361" spans="1:11">
      <c r="A2361" s="493" t="s">
        <v>3079</v>
      </c>
      <c r="B2361" s="494">
        <v>3.82</v>
      </c>
      <c r="C2361" s="494">
        <v>0.08</v>
      </c>
      <c r="D2361" s="494">
        <v>3.9</v>
      </c>
      <c r="E2361" s="495">
        <v>4.1399999999999997</v>
      </c>
      <c r="F2361" s="495">
        <v>0</v>
      </c>
      <c r="G2361" s="496">
        <v>4.1399999999999997</v>
      </c>
      <c r="H2361" s="460"/>
      <c r="I2361" s="462"/>
    </row>
    <row r="2362" spans="1:11">
      <c r="A2362" s="455" t="s">
        <v>1609</v>
      </c>
      <c r="B2362" s="456"/>
      <c r="C2362" s="456"/>
      <c r="D2362" s="456"/>
      <c r="E2362" s="456"/>
      <c r="F2362" s="456"/>
      <c r="G2362" s="456"/>
      <c r="H2362" s="462"/>
      <c r="I2362" s="462"/>
    </row>
    <row r="2363" spans="1:11">
      <c r="A2363" s="455" t="s">
        <v>3156</v>
      </c>
      <c r="B2363" s="456">
        <v>3.82</v>
      </c>
      <c r="C2363" s="456">
        <v>0</v>
      </c>
      <c r="D2363" s="446">
        <v>3.82</v>
      </c>
      <c r="E2363" s="457">
        <v>4.1399999999999997</v>
      </c>
      <c r="F2363" s="457">
        <v>0</v>
      </c>
      <c r="G2363" s="448">
        <v>4.1399999999999997</v>
      </c>
    </row>
    <row r="2364" spans="1:11">
      <c r="A2364" s="458" t="s">
        <v>1614</v>
      </c>
      <c r="B2364" s="456"/>
      <c r="C2364" s="456"/>
      <c r="D2364" s="456"/>
      <c r="E2364" s="456"/>
      <c r="F2364" s="456"/>
      <c r="G2364" s="456"/>
    </row>
    <row r="2365" spans="1:11">
      <c r="A2365" s="455" t="s">
        <v>3157</v>
      </c>
      <c r="B2365" s="456">
        <v>0</v>
      </c>
      <c r="C2365" s="456">
        <v>0.08</v>
      </c>
      <c r="D2365" s="446">
        <v>0.08</v>
      </c>
      <c r="E2365" s="457">
        <v>0</v>
      </c>
      <c r="F2365" s="457">
        <v>0</v>
      </c>
      <c r="G2365" s="448">
        <v>0</v>
      </c>
    </row>
    <row r="2366" spans="1:11">
      <c r="A2366" s="445" t="s">
        <v>3158</v>
      </c>
      <c r="B2366" s="446">
        <v>3.5</v>
      </c>
      <c r="C2366" s="446">
        <v>0</v>
      </c>
      <c r="D2366" s="446">
        <v>3.5</v>
      </c>
      <c r="E2366" s="447">
        <v>4.01</v>
      </c>
      <c r="F2366" s="447">
        <v>0.08</v>
      </c>
      <c r="G2366" s="448">
        <v>4.08</v>
      </c>
    </row>
    <row r="2367" spans="1:11">
      <c r="A2367" s="449" t="s">
        <v>3079</v>
      </c>
      <c r="B2367" s="450">
        <v>3.5</v>
      </c>
      <c r="C2367" s="450">
        <v>0</v>
      </c>
      <c r="D2367" s="450">
        <v>3.5</v>
      </c>
      <c r="E2367" s="451">
        <v>4.01</v>
      </c>
      <c r="F2367" s="451">
        <v>0.08</v>
      </c>
      <c r="G2367" s="452">
        <v>4.08</v>
      </c>
    </row>
    <row r="2368" spans="1:11">
      <c r="A2368" s="455" t="s">
        <v>1609</v>
      </c>
      <c r="B2368" s="456"/>
      <c r="C2368" s="456"/>
      <c r="D2368" s="456"/>
      <c r="E2368" s="456"/>
      <c r="F2368" s="456"/>
      <c r="G2368" s="456"/>
    </row>
    <row r="2369" spans="1:9">
      <c r="A2369" s="455" t="s">
        <v>3159</v>
      </c>
      <c r="B2369" s="456">
        <v>3.5</v>
      </c>
      <c r="C2369" s="456">
        <v>0</v>
      </c>
      <c r="D2369" s="446">
        <v>3.5</v>
      </c>
      <c r="E2369" s="457">
        <v>4.01</v>
      </c>
      <c r="F2369" s="457">
        <v>0</v>
      </c>
      <c r="G2369" s="448">
        <v>4.01</v>
      </c>
    </row>
    <row r="2370" spans="1:9">
      <c r="A2370" s="458" t="s">
        <v>1614</v>
      </c>
      <c r="B2370" s="456"/>
      <c r="C2370" s="456"/>
      <c r="D2370" s="456"/>
      <c r="E2370" s="456"/>
      <c r="F2370" s="456"/>
      <c r="G2370" s="456"/>
      <c r="H2370" s="464"/>
    </row>
    <row r="2371" spans="1:9">
      <c r="A2371" s="455" t="s">
        <v>3160</v>
      </c>
      <c r="B2371" s="456">
        <v>0</v>
      </c>
      <c r="C2371" s="456">
        <v>0</v>
      </c>
      <c r="D2371" s="446">
        <v>0</v>
      </c>
      <c r="E2371" s="457">
        <v>0</v>
      </c>
      <c r="F2371" s="457">
        <v>0.08</v>
      </c>
      <c r="G2371" s="448">
        <v>0.08</v>
      </c>
    </row>
    <row r="2372" spans="1:9">
      <c r="A2372" s="445" t="s">
        <v>3161</v>
      </c>
      <c r="B2372" s="446">
        <v>3.3</v>
      </c>
      <c r="C2372" s="446">
        <v>0.14000000000000001</v>
      </c>
      <c r="D2372" s="446">
        <v>3.44</v>
      </c>
      <c r="E2372" s="447">
        <v>4.83</v>
      </c>
      <c r="F2372" s="447">
        <v>0.05</v>
      </c>
      <c r="G2372" s="448">
        <v>4.88</v>
      </c>
    </row>
    <row r="2373" spans="1:9">
      <c r="A2373" s="449" t="s">
        <v>3079</v>
      </c>
      <c r="B2373" s="450">
        <v>3.3</v>
      </c>
      <c r="C2373" s="450">
        <v>0.14000000000000001</v>
      </c>
      <c r="D2373" s="450">
        <v>3.44</v>
      </c>
      <c r="E2373" s="451">
        <v>4.83</v>
      </c>
      <c r="F2373" s="451">
        <v>0.05</v>
      </c>
      <c r="G2373" s="452">
        <v>4.88</v>
      </c>
    </row>
    <row r="2374" spans="1:9">
      <c r="A2374" s="455" t="s">
        <v>1609</v>
      </c>
      <c r="B2374" s="456"/>
      <c r="C2374" s="456"/>
      <c r="D2374" s="456"/>
      <c r="E2374" s="456"/>
      <c r="F2374" s="456"/>
      <c r="G2374" s="456"/>
      <c r="I2374" s="464"/>
    </row>
    <row r="2375" spans="1:9">
      <c r="A2375" s="455" t="s">
        <v>3162</v>
      </c>
      <c r="B2375" s="456">
        <v>3.3</v>
      </c>
      <c r="C2375" s="456">
        <v>0</v>
      </c>
      <c r="D2375" s="446">
        <v>3.3</v>
      </c>
      <c r="E2375" s="457">
        <v>4.83</v>
      </c>
      <c r="F2375" s="457">
        <v>0</v>
      </c>
      <c r="G2375" s="448">
        <v>4.83</v>
      </c>
    </row>
    <row r="2376" spans="1:9">
      <c r="A2376" s="458" t="s">
        <v>1614</v>
      </c>
      <c r="B2376" s="456"/>
      <c r="C2376" s="456"/>
      <c r="D2376" s="456"/>
      <c r="E2376" s="456"/>
      <c r="F2376" s="456"/>
      <c r="G2376" s="456"/>
    </row>
    <row r="2377" spans="1:9">
      <c r="A2377" s="455" t="s">
        <v>3163</v>
      </c>
      <c r="B2377" s="456">
        <v>0</v>
      </c>
      <c r="C2377" s="456">
        <v>0.14000000000000001</v>
      </c>
      <c r="D2377" s="446">
        <v>0.14000000000000001</v>
      </c>
      <c r="E2377" s="457">
        <v>0</v>
      </c>
      <c r="F2377" s="457">
        <v>0.05</v>
      </c>
      <c r="G2377" s="448">
        <v>0.05</v>
      </c>
    </row>
    <row r="2378" spans="1:9">
      <c r="A2378" s="445" t="s">
        <v>3164</v>
      </c>
      <c r="B2378" s="446">
        <v>1.66</v>
      </c>
      <c r="C2378" s="446">
        <v>7.25</v>
      </c>
      <c r="D2378" s="446">
        <v>8.91</v>
      </c>
      <c r="E2378" s="447">
        <v>2.13</v>
      </c>
      <c r="F2378" s="447">
        <v>6.56</v>
      </c>
      <c r="G2378" s="448">
        <v>8.69</v>
      </c>
    </row>
    <row r="2379" spans="1:9">
      <c r="A2379" s="449" t="s">
        <v>3079</v>
      </c>
      <c r="B2379" s="450">
        <v>1.66</v>
      </c>
      <c r="C2379" s="450">
        <v>7.25</v>
      </c>
      <c r="D2379" s="450">
        <v>8.91</v>
      </c>
      <c r="E2379" s="451">
        <v>2.13</v>
      </c>
      <c r="F2379" s="451">
        <v>6.56</v>
      </c>
      <c r="G2379" s="452">
        <v>8.69</v>
      </c>
    </row>
    <row r="2380" spans="1:9">
      <c r="A2380" s="455" t="s">
        <v>1609</v>
      </c>
      <c r="B2380" s="456"/>
      <c r="C2380" s="456"/>
      <c r="D2380" s="456"/>
      <c r="E2380" s="456"/>
      <c r="F2380" s="456"/>
      <c r="G2380" s="456"/>
    </row>
    <row r="2381" spans="1:9">
      <c r="A2381" s="455" t="s">
        <v>3165</v>
      </c>
      <c r="B2381" s="456">
        <v>1.66</v>
      </c>
      <c r="C2381" s="456">
        <v>0</v>
      </c>
      <c r="D2381" s="446">
        <v>1.66</v>
      </c>
      <c r="E2381" s="457">
        <v>2.13</v>
      </c>
      <c r="F2381" s="457">
        <v>0</v>
      </c>
      <c r="G2381" s="448">
        <v>2.13</v>
      </c>
    </row>
    <row r="2382" spans="1:9">
      <c r="A2382" s="458" t="s">
        <v>1614</v>
      </c>
      <c r="B2382" s="456"/>
      <c r="C2382" s="456"/>
      <c r="D2382" s="456"/>
      <c r="E2382" s="456"/>
      <c r="F2382" s="456"/>
      <c r="G2382" s="456"/>
    </row>
    <row r="2383" spans="1:9">
      <c r="A2383" s="455" t="s">
        <v>3166</v>
      </c>
      <c r="B2383" s="456">
        <v>0</v>
      </c>
      <c r="C2383" s="456">
        <v>7.25</v>
      </c>
      <c r="D2383" s="446">
        <v>7.25</v>
      </c>
      <c r="E2383" s="457">
        <v>0</v>
      </c>
      <c r="F2383" s="457">
        <v>6.56</v>
      </c>
      <c r="G2383" s="448">
        <v>6.56</v>
      </c>
    </row>
    <row r="2384" spans="1:9">
      <c r="A2384" s="445" t="s">
        <v>3167</v>
      </c>
      <c r="B2384" s="446">
        <v>3.54</v>
      </c>
      <c r="C2384" s="446">
        <v>0.3</v>
      </c>
      <c r="D2384" s="446">
        <v>3.84</v>
      </c>
      <c r="E2384" s="447">
        <v>4.54</v>
      </c>
      <c r="F2384" s="447">
        <v>0.3</v>
      </c>
      <c r="G2384" s="448">
        <v>4.84</v>
      </c>
    </row>
    <row r="2385" spans="1:7">
      <c r="A2385" s="449" t="s">
        <v>3079</v>
      </c>
      <c r="B2385" s="450">
        <v>3.54</v>
      </c>
      <c r="C2385" s="450">
        <v>0.3</v>
      </c>
      <c r="D2385" s="450">
        <v>3.84</v>
      </c>
      <c r="E2385" s="451">
        <v>4.54</v>
      </c>
      <c r="F2385" s="451">
        <v>0.3</v>
      </c>
      <c r="G2385" s="452">
        <v>4.84</v>
      </c>
    </row>
    <row r="2386" spans="1:7">
      <c r="A2386" s="455" t="s">
        <v>1609</v>
      </c>
      <c r="B2386" s="456"/>
      <c r="C2386" s="456"/>
      <c r="D2386" s="456"/>
      <c r="E2386" s="456"/>
      <c r="F2386" s="456"/>
      <c r="G2386" s="456"/>
    </row>
    <row r="2387" spans="1:7">
      <c r="A2387" s="455" t="s">
        <v>3168</v>
      </c>
      <c r="B2387" s="456">
        <v>3.54</v>
      </c>
      <c r="C2387" s="456">
        <v>0</v>
      </c>
      <c r="D2387" s="446">
        <v>3.54</v>
      </c>
      <c r="E2387" s="457">
        <v>4.54</v>
      </c>
      <c r="F2387" s="457">
        <v>0</v>
      </c>
      <c r="G2387" s="448">
        <v>4.54</v>
      </c>
    </row>
    <row r="2388" spans="1:7">
      <c r="A2388" s="458" t="s">
        <v>1614</v>
      </c>
      <c r="B2388" s="456"/>
      <c r="C2388" s="456"/>
      <c r="D2388" s="456"/>
      <c r="E2388" s="456"/>
      <c r="F2388" s="456"/>
      <c r="G2388" s="456"/>
    </row>
    <row r="2389" spans="1:7">
      <c r="A2389" s="455" t="s">
        <v>3169</v>
      </c>
      <c r="B2389" s="456">
        <v>0</v>
      </c>
      <c r="C2389" s="456">
        <v>0.3</v>
      </c>
      <c r="D2389" s="446">
        <v>0.3</v>
      </c>
      <c r="E2389" s="457">
        <v>0</v>
      </c>
      <c r="F2389" s="457">
        <v>0.3</v>
      </c>
      <c r="G2389" s="448">
        <v>0.3</v>
      </c>
    </row>
    <row r="2390" spans="1:7">
      <c r="A2390" s="445" t="s">
        <v>3170</v>
      </c>
      <c r="B2390" s="446">
        <v>3.3</v>
      </c>
      <c r="C2390" s="446">
        <v>0.23</v>
      </c>
      <c r="D2390" s="446">
        <v>3.53</v>
      </c>
      <c r="E2390" s="447">
        <v>3.3</v>
      </c>
      <c r="F2390" s="447">
        <v>0</v>
      </c>
      <c r="G2390" s="448">
        <v>3.3</v>
      </c>
    </row>
    <row r="2391" spans="1:7">
      <c r="A2391" s="449" t="s">
        <v>3079</v>
      </c>
      <c r="B2391" s="450">
        <v>3.3</v>
      </c>
      <c r="C2391" s="450">
        <v>0.23</v>
      </c>
      <c r="D2391" s="450">
        <v>3.53</v>
      </c>
      <c r="E2391" s="451">
        <v>3.3</v>
      </c>
      <c r="F2391" s="451">
        <v>0</v>
      </c>
      <c r="G2391" s="452">
        <v>3.3</v>
      </c>
    </row>
    <row r="2392" spans="1:7">
      <c r="A2392" s="455" t="s">
        <v>1609</v>
      </c>
      <c r="B2392" s="456"/>
      <c r="C2392" s="456"/>
      <c r="D2392" s="456"/>
      <c r="E2392" s="456"/>
      <c r="F2392" s="456"/>
      <c r="G2392" s="456"/>
    </row>
    <row r="2393" spans="1:7">
      <c r="A2393" s="455" t="s">
        <v>3171</v>
      </c>
      <c r="B2393" s="456">
        <v>3.3</v>
      </c>
      <c r="C2393" s="456">
        <v>0</v>
      </c>
      <c r="D2393" s="446">
        <v>3.3</v>
      </c>
      <c r="E2393" s="457">
        <v>3.3</v>
      </c>
      <c r="F2393" s="457">
        <v>0</v>
      </c>
      <c r="G2393" s="448">
        <v>3.3</v>
      </c>
    </row>
    <row r="2394" spans="1:7">
      <c r="A2394" s="458" t="s">
        <v>1614</v>
      </c>
      <c r="B2394" s="456"/>
      <c r="C2394" s="456"/>
      <c r="D2394" s="456"/>
      <c r="E2394" s="456"/>
      <c r="F2394" s="456"/>
      <c r="G2394" s="456"/>
    </row>
    <row r="2395" spans="1:7">
      <c r="A2395" s="455" t="s">
        <v>3172</v>
      </c>
      <c r="B2395" s="456">
        <v>0</v>
      </c>
      <c r="C2395" s="456">
        <v>0.23</v>
      </c>
      <c r="D2395" s="446">
        <v>0.23</v>
      </c>
      <c r="E2395" s="457">
        <v>0</v>
      </c>
      <c r="F2395" s="457">
        <v>0</v>
      </c>
      <c r="G2395" s="448">
        <v>0</v>
      </c>
    </row>
    <row r="2396" spans="1:7">
      <c r="A2396" s="445" t="s">
        <v>3173</v>
      </c>
      <c r="B2396" s="446">
        <v>2.2000000000000002</v>
      </c>
      <c r="C2396" s="446">
        <v>1</v>
      </c>
      <c r="D2396" s="446">
        <v>3.2</v>
      </c>
      <c r="E2396" s="447">
        <v>2.31</v>
      </c>
      <c r="F2396" s="447">
        <v>0</v>
      </c>
      <c r="G2396" s="448">
        <v>2.31</v>
      </c>
    </row>
    <row r="2397" spans="1:7">
      <c r="A2397" s="449" t="s">
        <v>3079</v>
      </c>
      <c r="B2397" s="450">
        <v>2.2000000000000002</v>
      </c>
      <c r="C2397" s="450">
        <v>1</v>
      </c>
      <c r="D2397" s="450">
        <v>3.2</v>
      </c>
      <c r="E2397" s="451">
        <v>2.31</v>
      </c>
      <c r="F2397" s="451">
        <v>0</v>
      </c>
      <c r="G2397" s="452">
        <v>2.31</v>
      </c>
    </row>
    <row r="2398" spans="1:7">
      <c r="A2398" s="455" t="s">
        <v>1609</v>
      </c>
      <c r="B2398" s="456"/>
      <c r="C2398" s="456"/>
      <c r="D2398" s="456"/>
      <c r="E2398" s="456"/>
      <c r="F2398" s="456"/>
      <c r="G2398" s="456"/>
    </row>
    <row r="2399" spans="1:7">
      <c r="A2399" s="455" t="s">
        <v>3174</v>
      </c>
      <c r="B2399" s="456">
        <v>2.2000000000000002</v>
      </c>
      <c r="C2399" s="456">
        <v>0</v>
      </c>
      <c r="D2399" s="446">
        <v>2.2000000000000002</v>
      </c>
      <c r="E2399" s="457">
        <v>2.31</v>
      </c>
      <c r="F2399" s="457">
        <v>0</v>
      </c>
      <c r="G2399" s="448">
        <v>2.31</v>
      </c>
    </row>
    <row r="2400" spans="1:7">
      <c r="A2400" s="458" t="s">
        <v>1614</v>
      </c>
      <c r="B2400" s="456"/>
      <c r="C2400" s="456"/>
      <c r="D2400" s="456"/>
      <c r="E2400" s="456"/>
      <c r="F2400" s="456"/>
      <c r="G2400" s="456"/>
    </row>
    <row r="2401" spans="1:9">
      <c r="A2401" s="455" t="s">
        <v>3175</v>
      </c>
      <c r="B2401" s="456">
        <v>0</v>
      </c>
      <c r="C2401" s="456">
        <v>1</v>
      </c>
      <c r="D2401" s="446">
        <v>1</v>
      </c>
      <c r="E2401" s="457">
        <v>0</v>
      </c>
      <c r="F2401" s="457">
        <v>0</v>
      </c>
      <c r="G2401" s="448">
        <v>0</v>
      </c>
    </row>
    <row r="2402" spans="1:9">
      <c r="A2402" s="445" t="s">
        <v>3176</v>
      </c>
      <c r="B2402" s="446">
        <v>2.81</v>
      </c>
      <c r="C2402" s="446">
        <v>0.04</v>
      </c>
      <c r="D2402" s="446">
        <v>2.85</v>
      </c>
      <c r="E2402" s="447">
        <v>3.17</v>
      </c>
      <c r="F2402" s="447">
        <v>0.08</v>
      </c>
      <c r="G2402" s="448">
        <v>3.25</v>
      </c>
    </row>
    <row r="2403" spans="1:9">
      <c r="A2403" s="449" t="s">
        <v>3079</v>
      </c>
      <c r="B2403" s="450">
        <v>2.81</v>
      </c>
      <c r="C2403" s="450">
        <v>0.04</v>
      </c>
      <c r="D2403" s="450">
        <v>2.85</v>
      </c>
      <c r="E2403" s="451">
        <v>3.17</v>
      </c>
      <c r="F2403" s="451">
        <v>0.08</v>
      </c>
      <c r="G2403" s="452">
        <v>3.25</v>
      </c>
    </row>
    <row r="2404" spans="1:9">
      <c r="A2404" s="455" t="s">
        <v>1609</v>
      </c>
      <c r="B2404" s="456"/>
      <c r="C2404" s="456"/>
      <c r="D2404" s="456"/>
      <c r="E2404" s="456"/>
      <c r="F2404" s="456"/>
      <c r="G2404" s="456"/>
    </row>
    <row r="2405" spans="1:9">
      <c r="A2405" s="455" t="s">
        <v>3177</v>
      </c>
      <c r="B2405" s="456">
        <v>2.81</v>
      </c>
      <c r="C2405" s="456">
        <v>0</v>
      </c>
      <c r="D2405" s="446">
        <v>2.81</v>
      </c>
      <c r="E2405" s="457">
        <v>3.17</v>
      </c>
      <c r="F2405" s="457">
        <v>0</v>
      </c>
      <c r="G2405" s="448">
        <v>3.17</v>
      </c>
    </row>
    <row r="2406" spans="1:9">
      <c r="A2406" s="458" t="s">
        <v>1614</v>
      </c>
      <c r="B2406" s="456"/>
      <c r="C2406" s="456"/>
      <c r="D2406" s="456"/>
      <c r="E2406" s="456"/>
      <c r="F2406" s="456"/>
      <c r="G2406" s="456"/>
      <c r="I2406" s="453"/>
    </row>
    <row r="2407" spans="1:9">
      <c r="A2407" s="455" t="s">
        <v>3178</v>
      </c>
      <c r="B2407" s="456">
        <v>0</v>
      </c>
      <c r="C2407" s="456">
        <v>0.04</v>
      </c>
      <c r="D2407" s="446">
        <v>0.04</v>
      </c>
      <c r="E2407" s="457">
        <v>0</v>
      </c>
      <c r="F2407" s="457">
        <v>0.08</v>
      </c>
      <c r="G2407" s="448">
        <v>0.08</v>
      </c>
      <c r="I2407" s="453"/>
    </row>
    <row r="2408" spans="1:9" s="503" customFormat="1">
      <c r="A2408" s="480" t="s">
        <v>3179</v>
      </c>
      <c r="B2408" s="477">
        <v>0.96</v>
      </c>
      <c r="C2408" s="477">
        <v>0.01</v>
      </c>
      <c r="D2408" s="477">
        <v>0.98</v>
      </c>
      <c r="E2408" s="481">
        <v>1.25</v>
      </c>
      <c r="F2408" s="481">
        <v>0.09</v>
      </c>
      <c r="G2408" s="479">
        <v>1.34</v>
      </c>
      <c r="I2408" s="524"/>
    </row>
    <row r="2409" spans="1:9" s="503" customFormat="1">
      <c r="A2409" s="493" t="s">
        <v>3079</v>
      </c>
      <c r="B2409" s="494">
        <v>0.96</v>
      </c>
      <c r="C2409" s="494">
        <v>0.01</v>
      </c>
      <c r="D2409" s="494">
        <v>0.98</v>
      </c>
      <c r="E2409" s="495">
        <v>1.25</v>
      </c>
      <c r="F2409" s="495">
        <v>0.09</v>
      </c>
      <c r="G2409" s="496">
        <v>1.34</v>
      </c>
      <c r="I2409" s="525"/>
    </row>
    <row r="2410" spans="1:9">
      <c r="A2410" s="455" t="s">
        <v>1609</v>
      </c>
      <c r="B2410" s="456"/>
      <c r="C2410" s="456"/>
      <c r="D2410" s="456"/>
      <c r="E2410" s="456"/>
      <c r="F2410" s="456"/>
      <c r="G2410" s="456"/>
      <c r="I2410" s="504"/>
    </row>
    <row r="2411" spans="1:9">
      <c r="A2411" s="455" t="s">
        <v>3180</v>
      </c>
      <c r="B2411" s="456">
        <v>0.96</v>
      </c>
      <c r="C2411" s="456">
        <v>0</v>
      </c>
      <c r="D2411" s="446">
        <v>0.96</v>
      </c>
      <c r="E2411" s="457">
        <v>1.25</v>
      </c>
      <c r="F2411" s="457">
        <v>0</v>
      </c>
      <c r="G2411" s="448">
        <v>1.25</v>
      </c>
      <c r="I2411" s="462"/>
    </row>
    <row r="2412" spans="1:9">
      <c r="A2412" s="458" t="s">
        <v>1614</v>
      </c>
      <c r="B2412" s="456"/>
      <c r="C2412" s="456"/>
      <c r="D2412" s="456"/>
      <c r="E2412" s="456"/>
      <c r="F2412" s="456"/>
      <c r="G2412" s="456"/>
      <c r="I2412" s="464"/>
    </row>
    <row r="2413" spans="1:9">
      <c r="A2413" s="455" t="s">
        <v>3181</v>
      </c>
      <c r="B2413" s="456">
        <v>0</v>
      </c>
      <c r="C2413" s="456">
        <v>0.01</v>
      </c>
      <c r="D2413" s="446">
        <v>0.01</v>
      </c>
      <c r="E2413" s="457">
        <v>0</v>
      </c>
      <c r="F2413" s="457">
        <v>0.09</v>
      </c>
      <c r="G2413" s="448">
        <v>0.09</v>
      </c>
    </row>
    <row r="2414" spans="1:9">
      <c r="A2414" s="445" t="s">
        <v>3182</v>
      </c>
      <c r="B2414" s="446">
        <v>2.4900000000000002</v>
      </c>
      <c r="C2414" s="446">
        <v>0.05</v>
      </c>
      <c r="D2414" s="446">
        <v>2.54</v>
      </c>
      <c r="E2414" s="447">
        <v>2.79</v>
      </c>
      <c r="F2414" s="447">
        <v>0</v>
      </c>
      <c r="G2414" s="448">
        <v>2.79</v>
      </c>
    </row>
    <row r="2415" spans="1:9">
      <c r="A2415" s="449" t="s">
        <v>3079</v>
      </c>
      <c r="B2415" s="450">
        <v>2.4900000000000002</v>
      </c>
      <c r="C2415" s="450">
        <v>0.05</v>
      </c>
      <c r="D2415" s="450">
        <v>2.54</v>
      </c>
      <c r="E2415" s="451">
        <v>2.79</v>
      </c>
      <c r="F2415" s="451">
        <v>0</v>
      </c>
      <c r="G2415" s="452">
        <v>2.79</v>
      </c>
    </row>
    <row r="2416" spans="1:9">
      <c r="A2416" s="455" t="s">
        <v>1609</v>
      </c>
      <c r="B2416" s="456"/>
      <c r="C2416" s="456"/>
      <c r="D2416" s="456"/>
      <c r="E2416" s="456"/>
      <c r="F2416" s="456"/>
      <c r="G2416" s="456"/>
    </row>
    <row r="2417" spans="1:8">
      <c r="A2417" s="455" t="s">
        <v>3183</v>
      </c>
      <c r="B2417" s="456">
        <v>2.4900000000000002</v>
      </c>
      <c r="C2417" s="456">
        <v>0</v>
      </c>
      <c r="D2417" s="446">
        <v>2.4900000000000002</v>
      </c>
      <c r="E2417" s="457">
        <v>2.79</v>
      </c>
      <c r="F2417" s="457">
        <v>0</v>
      </c>
      <c r="G2417" s="448">
        <v>2.79</v>
      </c>
    </row>
    <row r="2418" spans="1:8">
      <c r="A2418" s="458" t="s">
        <v>1614</v>
      </c>
      <c r="B2418" s="456"/>
      <c r="C2418" s="456"/>
      <c r="D2418" s="456"/>
      <c r="E2418" s="456"/>
      <c r="F2418" s="456"/>
    </row>
    <row r="2419" spans="1:8">
      <c r="A2419" s="475" t="s">
        <v>1736</v>
      </c>
    </row>
    <row r="2420" spans="1:8">
      <c r="A2420" s="455" t="s">
        <v>3184</v>
      </c>
      <c r="B2420" s="456">
        <v>0</v>
      </c>
      <c r="C2420" s="456">
        <v>0.05</v>
      </c>
      <c r="D2420" s="446">
        <v>0.05</v>
      </c>
      <c r="E2420" s="457">
        <v>0</v>
      </c>
      <c r="F2420" s="457">
        <v>0</v>
      </c>
      <c r="G2420" s="448">
        <v>0</v>
      </c>
    </row>
    <row r="2421" spans="1:8" ht="13.5" thickBot="1">
      <c r="A2421" s="441" t="s">
        <v>3185</v>
      </c>
      <c r="B2421" s="442">
        <v>8583.68</v>
      </c>
      <c r="C2421" s="442">
        <v>0</v>
      </c>
      <c r="D2421" s="442">
        <v>8583.68</v>
      </c>
      <c r="E2421" s="443">
        <v>8679.65</v>
      </c>
      <c r="F2421" s="443">
        <v>0</v>
      </c>
      <c r="G2421" s="444">
        <v>8679.65</v>
      </c>
    </row>
    <row r="2422" spans="1:8">
      <c r="A2422" s="445" t="s">
        <v>3186</v>
      </c>
      <c r="B2422" s="490">
        <v>8583.68</v>
      </c>
      <c r="C2422" s="446">
        <v>0</v>
      </c>
      <c r="D2422" s="446">
        <v>8583.68</v>
      </c>
      <c r="E2422" s="447">
        <v>8679.65</v>
      </c>
      <c r="F2422" s="447">
        <v>0</v>
      </c>
      <c r="G2422" s="448">
        <v>8679.65</v>
      </c>
    </row>
    <row r="2423" spans="1:8">
      <c r="A2423" s="449" t="s">
        <v>3187</v>
      </c>
      <c r="B2423" s="450">
        <v>8583.68</v>
      </c>
      <c r="C2423" s="450">
        <v>0</v>
      </c>
      <c r="D2423" s="450">
        <v>8583.68</v>
      </c>
      <c r="E2423" s="451">
        <v>8679.65</v>
      </c>
      <c r="F2423" s="451">
        <v>0</v>
      </c>
      <c r="G2423" s="452">
        <v>8679.65</v>
      </c>
    </row>
    <row r="2424" spans="1:8">
      <c r="A2424" s="482" t="s">
        <v>1609</v>
      </c>
      <c r="B2424" s="477"/>
      <c r="C2424" s="477"/>
      <c r="D2424" s="477"/>
      <c r="E2424" s="526"/>
      <c r="F2424" s="526"/>
      <c r="G2424" s="526"/>
    </row>
    <row r="2425" spans="1:8">
      <c r="A2425" s="455" t="s">
        <v>3188</v>
      </c>
      <c r="B2425" s="456">
        <v>8583.68</v>
      </c>
      <c r="C2425" s="456">
        <v>0</v>
      </c>
      <c r="D2425" s="446">
        <v>8583.68</v>
      </c>
      <c r="E2425" s="457">
        <v>8679.65</v>
      </c>
      <c r="F2425" s="457">
        <v>0</v>
      </c>
      <c r="G2425" s="448">
        <v>8679.65</v>
      </c>
    </row>
    <row r="2426" spans="1:8" ht="13.5" thickBot="1">
      <c r="A2426" s="527"/>
      <c r="B2426" s="442"/>
      <c r="C2426" s="442"/>
      <c r="D2426" s="442"/>
      <c r="E2426" s="528"/>
      <c r="F2426" s="528"/>
      <c r="G2426" s="528"/>
      <c r="H2426" s="529"/>
    </row>
    <row r="2427" spans="1:8" ht="13.5" thickBot="1">
      <c r="A2427" s="441" t="s">
        <v>3189</v>
      </c>
      <c r="B2427" s="442">
        <v>27.94</v>
      </c>
      <c r="C2427" s="442">
        <v>43.97</v>
      </c>
      <c r="D2427" s="442">
        <v>71.900000000000006</v>
      </c>
      <c r="E2427" s="443">
        <v>37.15</v>
      </c>
      <c r="F2427" s="443">
        <v>32.44</v>
      </c>
      <c r="G2427" s="444">
        <v>69.59</v>
      </c>
    </row>
    <row r="2428" spans="1:8">
      <c r="A2428" s="445" t="s">
        <v>3190</v>
      </c>
      <c r="B2428" s="446">
        <v>22.16</v>
      </c>
      <c r="C2428" s="446">
        <v>35.79</v>
      </c>
      <c r="D2428" s="446">
        <v>57.95</v>
      </c>
      <c r="E2428" s="447">
        <v>31.41</v>
      </c>
      <c r="F2428" s="447">
        <v>24.46</v>
      </c>
      <c r="G2428" s="448">
        <v>55.87</v>
      </c>
    </row>
    <row r="2429" spans="1:8">
      <c r="A2429" s="449" t="s">
        <v>3191</v>
      </c>
      <c r="B2429" s="450">
        <v>1.52</v>
      </c>
      <c r="C2429" s="450">
        <v>0</v>
      </c>
      <c r="D2429" s="450">
        <v>1.52</v>
      </c>
      <c r="E2429" s="451">
        <v>4.01</v>
      </c>
      <c r="F2429" s="451">
        <v>0</v>
      </c>
      <c r="G2429" s="452">
        <v>4.01</v>
      </c>
    </row>
    <row r="2430" spans="1:8">
      <c r="A2430" s="453" t="s">
        <v>1609</v>
      </c>
    </row>
    <row r="2431" spans="1:8">
      <c r="A2431" s="455" t="s">
        <v>3192</v>
      </c>
      <c r="B2431" s="456">
        <v>0.37</v>
      </c>
      <c r="C2431" s="456">
        <v>0</v>
      </c>
      <c r="D2431" s="446">
        <v>0.37</v>
      </c>
      <c r="E2431" s="457">
        <v>0</v>
      </c>
      <c r="F2431" s="457">
        <v>0</v>
      </c>
      <c r="G2431" s="448">
        <v>0</v>
      </c>
    </row>
    <row r="2432" spans="1:8">
      <c r="A2432" s="455" t="s">
        <v>3193</v>
      </c>
      <c r="B2432" s="456">
        <v>0.33</v>
      </c>
      <c r="C2432" s="456">
        <v>0</v>
      </c>
      <c r="D2432" s="446">
        <v>0.33</v>
      </c>
      <c r="E2432" s="457">
        <v>0</v>
      </c>
      <c r="F2432" s="457">
        <v>0</v>
      </c>
      <c r="G2432" s="448">
        <v>0</v>
      </c>
    </row>
    <row r="2433" spans="1:7">
      <c r="A2433" s="455" t="s">
        <v>3194</v>
      </c>
      <c r="B2433" s="456">
        <v>0.82</v>
      </c>
      <c r="C2433" s="456">
        <v>0</v>
      </c>
      <c r="D2433" s="446">
        <v>0.82</v>
      </c>
      <c r="E2433" s="457">
        <v>0</v>
      </c>
      <c r="F2433" s="457">
        <v>0</v>
      </c>
      <c r="G2433" s="448">
        <v>0</v>
      </c>
    </row>
    <row r="2434" spans="1:7">
      <c r="A2434" s="455" t="s">
        <v>3195</v>
      </c>
      <c r="B2434" s="456">
        <v>0</v>
      </c>
      <c r="C2434" s="456">
        <v>0</v>
      </c>
      <c r="D2434" s="446">
        <v>0</v>
      </c>
      <c r="E2434" s="457">
        <v>1.3</v>
      </c>
      <c r="F2434" s="457">
        <v>0</v>
      </c>
      <c r="G2434" s="448">
        <v>1.3</v>
      </c>
    </row>
    <row r="2435" spans="1:7">
      <c r="A2435" s="455" t="s">
        <v>3196</v>
      </c>
      <c r="B2435" s="456">
        <v>0</v>
      </c>
      <c r="C2435" s="456">
        <v>0</v>
      </c>
      <c r="D2435" s="446">
        <v>0</v>
      </c>
      <c r="E2435" s="457">
        <v>1.35</v>
      </c>
      <c r="F2435" s="457">
        <v>0</v>
      </c>
      <c r="G2435" s="448">
        <v>1.35</v>
      </c>
    </row>
    <row r="2436" spans="1:7">
      <c r="A2436" s="455" t="s">
        <v>3197</v>
      </c>
      <c r="B2436" s="456">
        <v>0</v>
      </c>
      <c r="C2436" s="456">
        <v>0</v>
      </c>
      <c r="D2436" s="446">
        <v>0</v>
      </c>
      <c r="E2436" s="457">
        <v>1.36</v>
      </c>
      <c r="F2436" s="457">
        <v>0</v>
      </c>
      <c r="G2436" s="448">
        <v>1.36</v>
      </c>
    </row>
    <row r="2437" spans="1:7">
      <c r="A2437" s="455" t="s">
        <v>2628</v>
      </c>
      <c r="B2437" s="456"/>
      <c r="C2437" s="456"/>
      <c r="D2437" s="446"/>
      <c r="E2437" s="457"/>
      <c r="F2437" s="457"/>
      <c r="G2437" s="448"/>
    </row>
    <row r="2438" spans="1:7">
      <c r="A2438" s="449" t="s">
        <v>3198</v>
      </c>
      <c r="B2438" s="450">
        <v>1.74</v>
      </c>
      <c r="C2438" s="450">
        <v>0</v>
      </c>
      <c r="D2438" s="450">
        <v>1.74</v>
      </c>
      <c r="E2438" s="451">
        <v>5.42</v>
      </c>
      <c r="F2438" s="451">
        <v>24</v>
      </c>
      <c r="G2438" s="452">
        <v>29.42</v>
      </c>
    </row>
    <row r="2439" spans="1:7">
      <c r="A2439" s="455" t="s">
        <v>3199</v>
      </c>
      <c r="B2439" s="456"/>
      <c r="C2439" s="456"/>
      <c r="D2439" s="446"/>
      <c r="E2439" s="457"/>
      <c r="F2439" s="457"/>
      <c r="G2439" s="448"/>
    </row>
    <row r="2440" spans="1:7">
      <c r="A2440" s="455" t="s">
        <v>3200</v>
      </c>
      <c r="B2440" s="456">
        <v>0.43</v>
      </c>
      <c r="C2440" s="456">
        <v>0</v>
      </c>
      <c r="D2440" s="446">
        <v>0.43</v>
      </c>
      <c r="E2440" s="457">
        <v>0</v>
      </c>
      <c r="F2440" s="457">
        <v>0</v>
      </c>
      <c r="G2440" s="448">
        <v>0</v>
      </c>
    </row>
    <row r="2441" spans="1:7">
      <c r="A2441" s="455" t="s">
        <v>3201</v>
      </c>
      <c r="B2441" s="456">
        <v>0.5</v>
      </c>
      <c r="C2441" s="456">
        <v>0</v>
      </c>
      <c r="D2441" s="446">
        <v>0.5</v>
      </c>
      <c r="E2441" s="457">
        <v>1.49</v>
      </c>
      <c r="F2441" s="457">
        <v>0</v>
      </c>
      <c r="G2441" s="448">
        <v>1.49</v>
      </c>
    </row>
    <row r="2442" spans="1:7">
      <c r="A2442" s="455" t="s">
        <v>3202</v>
      </c>
      <c r="B2442" s="456">
        <v>0.42</v>
      </c>
      <c r="C2442" s="456">
        <v>0</v>
      </c>
      <c r="D2442" s="446">
        <v>0.42</v>
      </c>
      <c r="E2442" s="457">
        <v>1.3</v>
      </c>
      <c r="F2442" s="457">
        <v>0</v>
      </c>
      <c r="G2442" s="448">
        <v>1.3</v>
      </c>
    </row>
    <row r="2443" spans="1:7">
      <c r="A2443" s="455" t="s">
        <v>3203</v>
      </c>
      <c r="B2443" s="456">
        <v>0</v>
      </c>
      <c r="C2443" s="456">
        <v>0</v>
      </c>
      <c r="D2443" s="446">
        <v>0</v>
      </c>
      <c r="E2443" s="457">
        <v>1.31</v>
      </c>
      <c r="F2443" s="457">
        <v>0</v>
      </c>
      <c r="G2443" s="448">
        <v>1.31</v>
      </c>
    </row>
    <row r="2444" spans="1:7">
      <c r="A2444" s="455" t="s">
        <v>3204</v>
      </c>
      <c r="B2444" s="456">
        <v>0.39</v>
      </c>
      <c r="C2444" s="456">
        <v>0</v>
      </c>
      <c r="D2444" s="446">
        <v>0.39</v>
      </c>
      <c r="E2444" s="457">
        <v>1.33</v>
      </c>
      <c r="F2444" s="457">
        <v>0</v>
      </c>
      <c r="G2444" s="448">
        <v>1.33</v>
      </c>
    </row>
    <row r="2445" spans="1:7">
      <c r="A2445" s="458" t="s">
        <v>1614</v>
      </c>
      <c r="B2445" s="459"/>
      <c r="C2445" s="459"/>
      <c r="D2445" s="459"/>
      <c r="E2445" s="459"/>
      <c r="F2445" s="459"/>
      <c r="G2445" s="459"/>
    </row>
    <row r="2446" spans="1:7">
      <c r="A2446" s="455" t="s">
        <v>2887</v>
      </c>
      <c r="B2446" s="456">
        <v>0</v>
      </c>
      <c r="C2446" s="456">
        <v>0</v>
      </c>
      <c r="D2446" s="446">
        <v>0</v>
      </c>
      <c r="E2446" s="457">
        <v>0</v>
      </c>
      <c r="F2446" s="457">
        <v>0</v>
      </c>
      <c r="G2446" s="448">
        <v>0</v>
      </c>
    </row>
    <row r="2447" spans="1:7">
      <c r="A2447" s="455" t="s">
        <v>3205</v>
      </c>
      <c r="B2447" s="456">
        <v>0</v>
      </c>
      <c r="C2447" s="456">
        <v>0</v>
      </c>
      <c r="D2447" s="446">
        <v>0</v>
      </c>
      <c r="E2447" s="457">
        <v>0</v>
      </c>
      <c r="F2447" s="457">
        <v>24</v>
      </c>
      <c r="G2447" s="448">
        <v>24</v>
      </c>
    </row>
    <row r="2448" spans="1:7">
      <c r="A2448" s="455" t="s">
        <v>3206</v>
      </c>
      <c r="B2448" s="456">
        <v>0</v>
      </c>
      <c r="C2448" s="456">
        <v>0</v>
      </c>
      <c r="D2448" s="446">
        <v>0</v>
      </c>
      <c r="E2448" s="457">
        <v>0</v>
      </c>
      <c r="F2448" s="457">
        <v>0</v>
      </c>
      <c r="G2448" s="448">
        <v>0</v>
      </c>
    </row>
    <row r="2449" spans="1:12">
      <c r="A2449" s="449" t="s">
        <v>3207</v>
      </c>
      <c r="B2449" s="450">
        <v>1.63</v>
      </c>
      <c r="C2449" s="450">
        <v>0</v>
      </c>
      <c r="D2449" s="450">
        <v>1.63</v>
      </c>
      <c r="E2449" s="451">
        <v>4.5599999999999996</v>
      </c>
      <c r="F2449" s="451">
        <v>0</v>
      </c>
      <c r="G2449" s="452">
        <v>4.5599999999999996</v>
      </c>
    </row>
    <row r="2450" spans="1:12">
      <c r="A2450" s="455" t="s">
        <v>1609</v>
      </c>
      <c r="B2450" s="456"/>
      <c r="C2450" s="456"/>
      <c r="D2450" s="456"/>
      <c r="E2450" s="456"/>
      <c r="F2450" s="456"/>
      <c r="G2450" s="456"/>
    </row>
    <row r="2451" spans="1:12">
      <c r="A2451" s="455" t="s">
        <v>3208</v>
      </c>
      <c r="B2451" s="456">
        <v>0.42</v>
      </c>
      <c r="C2451" s="456">
        <v>0</v>
      </c>
      <c r="D2451" s="446">
        <v>0.42</v>
      </c>
      <c r="E2451" s="457">
        <v>1.55</v>
      </c>
      <c r="F2451" s="457">
        <v>0</v>
      </c>
      <c r="G2451" s="448">
        <v>1.55</v>
      </c>
      <c r="I2451" s="453"/>
      <c r="J2451" s="453"/>
      <c r="K2451" s="453"/>
      <c r="L2451" s="453"/>
    </row>
    <row r="2452" spans="1:12">
      <c r="A2452" s="455" t="s">
        <v>3209</v>
      </c>
      <c r="B2452" s="456">
        <v>0.42</v>
      </c>
      <c r="C2452" s="456">
        <v>0</v>
      </c>
      <c r="D2452" s="446">
        <v>0.42</v>
      </c>
      <c r="E2452" s="457">
        <v>0</v>
      </c>
      <c r="F2452" s="457">
        <v>0</v>
      </c>
      <c r="G2452" s="448">
        <v>0</v>
      </c>
      <c r="I2452" s="461"/>
      <c r="J2452" s="461"/>
      <c r="K2452" s="461"/>
      <c r="L2452" s="461"/>
    </row>
    <row r="2453" spans="1:12">
      <c r="A2453" s="455" t="s">
        <v>3210</v>
      </c>
      <c r="B2453" s="456">
        <v>0.39</v>
      </c>
      <c r="C2453" s="456">
        <v>0</v>
      </c>
      <c r="D2453" s="446">
        <v>0.39</v>
      </c>
      <c r="E2453" s="457">
        <v>1.54</v>
      </c>
      <c r="F2453" s="457">
        <v>0</v>
      </c>
      <c r="G2453" s="448">
        <v>1.54</v>
      </c>
      <c r="I2453" s="461"/>
      <c r="J2453" s="461"/>
      <c r="K2453" s="461"/>
      <c r="L2453" s="461"/>
    </row>
    <row r="2454" spans="1:12">
      <c r="A2454" s="455" t="s">
        <v>3211</v>
      </c>
      <c r="B2454" s="456">
        <v>0.4</v>
      </c>
      <c r="C2454" s="456">
        <v>0</v>
      </c>
      <c r="D2454" s="446">
        <v>0.4</v>
      </c>
      <c r="E2454" s="457">
        <v>0</v>
      </c>
      <c r="F2454" s="457">
        <v>0</v>
      </c>
      <c r="G2454" s="448">
        <v>0</v>
      </c>
      <c r="I2454" s="462"/>
      <c r="J2454" s="462"/>
      <c r="K2454" s="462"/>
      <c r="L2454" s="462"/>
    </row>
    <row r="2455" spans="1:12">
      <c r="A2455" s="482" t="s">
        <v>3212</v>
      </c>
      <c r="B2455" s="473">
        <v>0</v>
      </c>
      <c r="C2455" s="473">
        <v>0</v>
      </c>
      <c r="D2455" s="477">
        <v>0</v>
      </c>
      <c r="E2455" s="478">
        <v>1.48</v>
      </c>
      <c r="F2455" s="478">
        <v>0</v>
      </c>
      <c r="G2455" s="479">
        <v>1.48</v>
      </c>
      <c r="I2455" s="463"/>
    </row>
    <row r="2456" spans="1:12">
      <c r="A2456" s="458" t="s">
        <v>1614</v>
      </c>
      <c r="B2456" s="456"/>
      <c r="C2456" s="456"/>
      <c r="D2456" s="456"/>
      <c r="E2456" s="456"/>
      <c r="F2456" s="456"/>
      <c r="G2456" s="456"/>
      <c r="I2456" s="463"/>
    </row>
    <row r="2457" spans="1:12">
      <c r="A2457" s="449" t="s">
        <v>3213</v>
      </c>
      <c r="B2457" s="450">
        <v>17.27</v>
      </c>
      <c r="C2457" s="450">
        <v>35.79</v>
      </c>
      <c r="D2457" s="450">
        <v>53.06</v>
      </c>
      <c r="E2457" s="451">
        <v>17.420000000000002</v>
      </c>
      <c r="F2457" s="451">
        <v>0.46</v>
      </c>
      <c r="G2457" s="452">
        <v>17.88</v>
      </c>
      <c r="I2457" s="463"/>
    </row>
    <row r="2458" spans="1:12">
      <c r="A2458" s="455" t="s">
        <v>1609</v>
      </c>
      <c r="B2458" s="456"/>
      <c r="C2458" s="456"/>
      <c r="D2458" s="456"/>
      <c r="E2458" s="456"/>
      <c r="F2458" s="456"/>
      <c r="G2458" s="456"/>
    </row>
    <row r="2459" spans="1:12">
      <c r="A2459" s="455" t="s">
        <v>1866</v>
      </c>
      <c r="B2459" s="456">
        <v>16.89</v>
      </c>
      <c r="C2459" s="456">
        <v>0</v>
      </c>
      <c r="D2459" s="446">
        <v>16.89</v>
      </c>
      <c r="E2459" s="457">
        <v>14.79</v>
      </c>
      <c r="F2459" s="457">
        <v>0</v>
      </c>
      <c r="G2459" s="448">
        <v>14.79</v>
      </c>
    </row>
    <row r="2460" spans="1:12">
      <c r="A2460" s="455" t="s">
        <v>3214</v>
      </c>
      <c r="B2460" s="456">
        <v>0</v>
      </c>
      <c r="C2460" s="456">
        <v>0</v>
      </c>
      <c r="D2460" s="446">
        <v>0</v>
      </c>
      <c r="E2460" s="457">
        <v>0</v>
      </c>
      <c r="F2460" s="457">
        <v>0</v>
      </c>
      <c r="G2460" s="448">
        <v>0</v>
      </c>
    </row>
    <row r="2461" spans="1:12">
      <c r="A2461" s="455" t="s">
        <v>2221</v>
      </c>
      <c r="B2461" s="456">
        <v>0.38</v>
      </c>
      <c r="C2461" s="456">
        <v>0</v>
      </c>
      <c r="D2461" s="446">
        <v>0.38</v>
      </c>
      <c r="E2461" s="457">
        <v>0.22</v>
      </c>
      <c r="F2461" s="457">
        <v>0</v>
      </c>
      <c r="G2461" s="448">
        <v>0.22</v>
      </c>
    </row>
    <row r="2462" spans="1:12">
      <c r="A2462" s="455" t="s">
        <v>3215</v>
      </c>
      <c r="B2462" s="456">
        <v>0</v>
      </c>
      <c r="C2462" s="456">
        <v>0</v>
      </c>
      <c r="D2462" s="446">
        <v>0</v>
      </c>
      <c r="E2462" s="457">
        <v>2.42</v>
      </c>
      <c r="F2462" s="457">
        <v>0</v>
      </c>
      <c r="G2462" s="448">
        <v>2.42</v>
      </c>
    </row>
    <row r="2463" spans="1:12">
      <c r="A2463" s="458" t="s">
        <v>1614</v>
      </c>
      <c r="B2463" s="456"/>
      <c r="C2463" s="456"/>
      <c r="D2463" s="456"/>
      <c r="E2463" s="456"/>
      <c r="F2463" s="456"/>
      <c r="G2463" s="456"/>
    </row>
    <row r="2464" spans="1:12">
      <c r="A2464" s="455" t="s">
        <v>3216</v>
      </c>
      <c r="B2464" s="456">
        <v>0</v>
      </c>
      <c r="C2464" s="456">
        <v>35.79</v>
      </c>
      <c r="D2464" s="446">
        <v>35.79</v>
      </c>
      <c r="E2464" s="457">
        <v>0</v>
      </c>
      <c r="F2464" s="457">
        <v>0.46</v>
      </c>
      <c r="G2464" s="448">
        <v>0.46</v>
      </c>
    </row>
    <row r="2465" spans="1:7">
      <c r="A2465" s="445" t="s">
        <v>3217</v>
      </c>
      <c r="B2465" s="446">
        <v>5.78</v>
      </c>
      <c r="C2465" s="446">
        <v>8.17</v>
      </c>
      <c r="D2465" s="446">
        <v>13.95</v>
      </c>
      <c r="E2465" s="447">
        <v>5.73</v>
      </c>
      <c r="F2465" s="447">
        <v>7.98</v>
      </c>
      <c r="G2465" s="448">
        <v>13.72</v>
      </c>
    </row>
    <row r="2466" spans="1:7">
      <c r="A2466" s="449" t="s">
        <v>3218</v>
      </c>
      <c r="B2466" s="450">
        <v>5.78</v>
      </c>
      <c r="C2466" s="450">
        <v>8.17</v>
      </c>
      <c r="D2466" s="450">
        <v>13.95</v>
      </c>
      <c r="E2466" s="451">
        <v>5.73</v>
      </c>
      <c r="F2466" s="451">
        <v>7.98</v>
      </c>
      <c r="G2466" s="452">
        <v>13.72</v>
      </c>
    </row>
    <row r="2467" spans="1:7">
      <c r="A2467" s="449" t="s">
        <v>3219</v>
      </c>
      <c r="B2467" s="450">
        <v>5.78</v>
      </c>
      <c r="C2467" s="450">
        <v>8.17</v>
      </c>
      <c r="D2467" s="450">
        <v>13.95</v>
      </c>
      <c r="E2467" s="451">
        <v>5.73</v>
      </c>
      <c r="F2467" s="451">
        <v>7.98</v>
      </c>
      <c r="G2467" s="452">
        <v>13.72</v>
      </c>
    </row>
    <row r="2468" spans="1:7">
      <c r="A2468" s="455" t="s">
        <v>3220</v>
      </c>
      <c r="B2468" s="456"/>
      <c r="C2468" s="456"/>
      <c r="D2468" s="456"/>
      <c r="E2468" s="456"/>
      <c r="F2468" s="456"/>
      <c r="G2468" s="456"/>
    </row>
    <row r="2469" spans="1:7">
      <c r="A2469" s="455" t="s">
        <v>1700</v>
      </c>
      <c r="B2469" s="456">
        <v>5.78</v>
      </c>
      <c r="C2469" s="456">
        <v>0</v>
      </c>
      <c r="D2469" s="446">
        <v>5.78</v>
      </c>
      <c r="E2469" s="457">
        <v>5.73</v>
      </c>
      <c r="F2469" s="457">
        <v>0</v>
      </c>
      <c r="G2469" s="448">
        <v>5.73</v>
      </c>
    </row>
    <row r="2470" spans="1:7">
      <c r="A2470" s="458" t="s">
        <v>3221</v>
      </c>
      <c r="B2470" s="456"/>
      <c r="C2470" s="456"/>
      <c r="D2470" s="456"/>
      <c r="E2470" s="456"/>
      <c r="F2470" s="456"/>
      <c r="G2470" s="456"/>
    </row>
    <row r="2471" spans="1:7">
      <c r="A2471" s="455" t="s">
        <v>3222</v>
      </c>
      <c r="B2471" s="456">
        <v>0</v>
      </c>
      <c r="C2471" s="456">
        <v>8.17</v>
      </c>
      <c r="D2471" s="446">
        <v>8.17</v>
      </c>
      <c r="E2471" s="457">
        <v>0</v>
      </c>
      <c r="F2471" s="457">
        <v>7.98</v>
      </c>
      <c r="G2471" s="448">
        <v>7.98</v>
      </c>
    </row>
    <row r="2472" spans="1:7" ht="13.5" thickBot="1">
      <c r="A2472" s="441" t="s">
        <v>3223</v>
      </c>
      <c r="B2472" s="442">
        <v>0</v>
      </c>
      <c r="C2472" s="442">
        <v>0</v>
      </c>
      <c r="D2472" s="442">
        <v>0</v>
      </c>
      <c r="E2472" s="443">
        <v>26</v>
      </c>
      <c r="F2472" s="443">
        <v>6.64</v>
      </c>
      <c r="G2472" s="444">
        <v>32.64</v>
      </c>
    </row>
    <row r="2473" spans="1:7">
      <c r="A2473" s="445" t="s">
        <v>3224</v>
      </c>
      <c r="B2473" s="446">
        <v>0</v>
      </c>
      <c r="C2473" s="446">
        <v>0</v>
      </c>
      <c r="D2473" s="446">
        <v>0</v>
      </c>
      <c r="E2473" s="447">
        <v>9.34</v>
      </c>
      <c r="F2473" s="447">
        <v>6.08</v>
      </c>
      <c r="G2473" s="448">
        <v>15.43</v>
      </c>
    </row>
    <row r="2474" spans="1:7">
      <c r="A2474" s="449" t="s">
        <v>3225</v>
      </c>
      <c r="B2474" s="450">
        <v>0</v>
      </c>
      <c r="C2474" s="450">
        <v>0</v>
      </c>
      <c r="D2474" s="450">
        <v>0</v>
      </c>
      <c r="E2474" s="451">
        <v>4.5599999999999996</v>
      </c>
      <c r="F2474" s="451">
        <v>5.45</v>
      </c>
      <c r="G2474" s="452">
        <v>10.01</v>
      </c>
    </row>
    <row r="2475" spans="1:7">
      <c r="A2475" s="530" t="s">
        <v>3220</v>
      </c>
    </row>
    <row r="2476" spans="1:7">
      <c r="A2476" s="455" t="s">
        <v>3226</v>
      </c>
      <c r="B2476" s="456">
        <v>0</v>
      </c>
      <c r="C2476" s="456">
        <v>0</v>
      </c>
      <c r="D2476" s="446">
        <v>0</v>
      </c>
      <c r="E2476" s="457">
        <v>1.93</v>
      </c>
      <c r="F2476" s="457">
        <v>0</v>
      </c>
      <c r="G2476" s="448">
        <v>1.93</v>
      </c>
    </row>
    <row r="2477" spans="1:7">
      <c r="A2477" s="455" t="s">
        <v>3227</v>
      </c>
      <c r="B2477" s="456">
        <v>0</v>
      </c>
      <c r="C2477" s="456">
        <v>0</v>
      </c>
      <c r="D2477" s="446">
        <v>0</v>
      </c>
      <c r="E2477" s="457">
        <v>0.91</v>
      </c>
      <c r="F2477" s="457">
        <v>0</v>
      </c>
      <c r="G2477" s="448">
        <v>0.91</v>
      </c>
    </row>
    <row r="2478" spans="1:7">
      <c r="A2478" s="455" t="s">
        <v>3228</v>
      </c>
      <c r="B2478" s="456">
        <v>0</v>
      </c>
      <c r="C2478" s="456">
        <v>0</v>
      </c>
      <c r="D2478" s="446">
        <v>0</v>
      </c>
      <c r="E2478" s="457">
        <v>1.72</v>
      </c>
      <c r="F2478" s="457">
        <v>0</v>
      </c>
      <c r="G2478" s="448">
        <v>1.72</v>
      </c>
    </row>
    <row r="2479" spans="1:7">
      <c r="A2479" s="458" t="s">
        <v>3221</v>
      </c>
      <c r="B2479" s="456"/>
      <c r="C2479" s="456"/>
      <c r="D2479" s="456"/>
      <c r="E2479" s="456"/>
      <c r="F2479" s="456"/>
      <c r="G2479" s="456"/>
    </row>
    <row r="2480" spans="1:7">
      <c r="A2480" s="455" t="s">
        <v>3229</v>
      </c>
      <c r="B2480" s="456">
        <v>0</v>
      </c>
      <c r="C2480" s="456">
        <v>0</v>
      </c>
      <c r="D2480" s="446">
        <v>0</v>
      </c>
      <c r="E2480" s="457">
        <v>0</v>
      </c>
      <c r="F2480" s="457">
        <v>1.32</v>
      </c>
      <c r="G2480" s="448">
        <v>1.32</v>
      </c>
    </row>
    <row r="2481" spans="1:7">
      <c r="A2481" s="455" t="s">
        <v>3230</v>
      </c>
      <c r="B2481" s="456">
        <v>0</v>
      </c>
      <c r="C2481" s="456">
        <v>0</v>
      </c>
      <c r="D2481" s="446">
        <v>0</v>
      </c>
      <c r="E2481" s="457">
        <v>0</v>
      </c>
      <c r="F2481" s="457">
        <v>1.73</v>
      </c>
      <c r="G2481" s="448">
        <v>1.73</v>
      </c>
    </row>
    <row r="2482" spans="1:7">
      <c r="A2482" s="455" t="s">
        <v>3231</v>
      </c>
      <c r="B2482" s="456">
        <v>0</v>
      </c>
      <c r="C2482" s="456">
        <v>0</v>
      </c>
      <c r="D2482" s="446">
        <v>0</v>
      </c>
      <c r="E2482" s="457">
        <v>0</v>
      </c>
      <c r="F2482" s="457">
        <v>0.6</v>
      </c>
      <c r="G2482" s="448">
        <v>0.6</v>
      </c>
    </row>
    <row r="2483" spans="1:7">
      <c r="A2483" s="455" t="s">
        <v>3232</v>
      </c>
      <c r="B2483" s="456">
        <v>0</v>
      </c>
      <c r="C2483" s="456">
        <v>0</v>
      </c>
      <c r="D2483" s="446">
        <v>0</v>
      </c>
      <c r="E2483" s="457">
        <v>0</v>
      </c>
      <c r="F2483" s="457">
        <v>1.66</v>
      </c>
      <c r="G2483" s="448">
        <v>1.66</v>
      </c>
    </row>
    <row r="2484" spans="1:7">
      <c r="A2484" s="455" t="s">
        <v>3233</v>
      </c>
      <c r="B2484" s="456">
        <v>0</v>
      </c>
      <c r="C2484" s="456">
        <v>0</v>
      </c>
      <c r="D2484" s="446">
        <v>0</v>
      </c>
      <c r="E2484" s="457">
        <v>0</v>
      </c>
      <c r="F2484" s="457">
        <v>0.15</v>
      </c>
      <c r="G2484" s="448">
        <v>0.15</v>
      </c>
    </row>
    <row r="2485" spans="1:7">
      <c r="A2485" s="449" t="s">
        <v>3234</v>
      </c>
      <c r="B2485" s="450">
        <v>0</v>
      </c>
      <c r="C2485" s="450">
        <v>0</v>
      </c>
      <c r="D2485" s="450">
        <v>0</v>
      </c>
      <c r="E2485" s="451">
        <v>4.78</v>
      </c>
      <c r="F2485" s="451">
        <v>0.63</v>
      </c>
      <c r="G2485" s="452">
        <v>5.41</v>
      </c>
    </row>
    <row r="2486" spans="1:7">
      <c r="A2486" s="455" t="s">
        <v>3220</v>
      </c>
      <c r="B2486" s="456"/>
      <c r="C2486" s="456"/>
      <c r="D2486" s="456"/>
      <c r="E2486" s="456"/>
      <c r="F2486" s="456"/>
      <c r="G2486" s="456"/>
    </row>
    <row r="2487" spans="1:7">
      <c r="A2487" s="455" t="s">
        <v>1700</v>
      </c>
      <c r="B2487" s="456">
        <v>0</v>
      </c>
      <c r="C2487" s="456">
        <v>0</v>
      </c>
      <c r="D2487" s="446">
        <v>0</v>
      </c>
      <c r="E2487" s="457">
        <v>4.72</v>
      </c>
      <c r="F2487" s="457">
        <v>0</v>
      </c>
      <c r="G2487" s="448">
        <v>4.72</v>
      </c>
    </row>
    <row r="2488" spans="1:7">
      <c r="A2488" s="455" t="s">
        <v>2754</v>
      </c>
      <c r="B2488" s="456">
        <v>0</v>
      </c>
      <c r="C2488" s="456">
        <v>0</v>
      </c>
      <c r="D2488" s="446">
        <v>0</v>
      </c>
      <c r="E2488" s="457">
        <v>0.06</v>
      </c>
      <c r="F2488" s="457">
        <v>0</v>
      </c>
      <c r="G2488" s="448">
        <v>0.06</v>
      </c>
    </row>
    <row r="2489" spans="1:7">
      <c r="A2489" s="458" t="s">
        <v>3221</v>
      </c>
      <c r="B2489" s="456"/>
      <c r="C2489" s="456"/>
      <c r="D2489" s="456"/>
      <c r="E2489" s="456"/>
      <c r="F2489" s="456"/>
      <c r="G2489" s="456"/>
    </row>
    <row r="2490" spans="1:7">
      <c r="A2490" s="455" t="s">
        <v>3235</v>
      </c>
      <c r="B2490" s="456">
        <v>0</v>
      </c>
      <c r="C2490" s="456">
        <v>0</v>
      </c>
      <c r="D2490" s="446">
        <v>0</v>
      </c>
      <c r="E2490" s="457">
        <v>0</v>
      </c>
      <c r="F2490" s="457">
        <v>0.63</v>
      </c>
      <c r="G2490" s="448">
        <v>0.63</v>
      </c>
    </row>
    <row r="2491" spans="1:7">
      <c r="A2491" s="445" t="s">
        <v>3236</v>
      </c>
      <c r="B2491" s="446">
        <v>0</v>
      </c>
      <c r="C2491" s="446">
        <v>0</v>
      </c>
      <c r="D2491" s="446">
        <v>0</v>
      </c>
      <c r="E2491" s="447">
        <v>16.66</v>
      </c>
      <c r="F2491" s="447">
        <v>0.55000000000000004</v>
      </c>
      <c r="G2491" s="448">
        <v>17.21</v>
      </c>
    </row>
    <row r="2492" spans="1:7">
      <c r="A2492" s="449" t="s">
        <v>3237</v>
      </c>
      <c r="B2492" s="450">
        <v>0</v>
      </c>
      <c r="C2492" s="450">
        <v>0</v>
      </c>
      <c r="D2492" s="450">
        <v>0</v>
      </c>
      <c r="E2492" s="451">
        <v>16.66</v>
      </c>
      <c r="F2492" s="451">
        <v>0.55000000000000004</v>
      </c>
      <c r="G2492" s="452">
        <v>17.21</v>
      </c>
    </row>
    <row r="2493" spans="1:7">
      <c r="A2493" s="455" t="s">
        <v>3220</v>
      </c>
      <c r="B2493" s="456"/>
      <c r="C2493" s="456"/>
      <c r="D2493" s="456"/>
      <c r="E2493" s="456"/>
      <c r="F2493" s="456"/>
      <c r="G2493" s="456"/>
    </row>
    <row r="2494" spans="1:7">
      <c r="A2494" s="455" t="s">
        <v>1700</v>
      </c>
      <c r="B2494" s="456">
        <v>0</v>
      </c>
      <c r="C2494" s="456">
        <v>0</v>
      </c>
      <c r="D2494" s="446">
        <v>0</v>
      </c>
      <c r="E2494" s="457">
        <v>16.66</v>
      </c>
      <c r="F2494" s="457">
        <v>0</v>
      </c>
      <c r="G2494" s="448">
        <v>16.66</v>
      </c>
    </row>
    <row r="2495" spans="1:7">
      <c r="A2495" s="458" t="s">
        <v>3221</v>
      </c>
      <c r="B2495" s="456"/>
      <c r="C2495" s="456"/>
      <c r="D2495" s="456"/>
      <c r="E2495" s="456"/>
      <c r="F2495" s="456"/>
      <c r="G2495" s="456"/>
    </row>
    <row r="2496" spans="1:7" ht="13.5" thickBot="1">
      <c r="A2496" s="486" t="s">
        <v>3238</v>
      </c>
      <c r="B2496" s="487">
        <v>0</v>
      </c>
      <c r="C2496" s="487">
        <v>0</v>
      </c>
      <c r="D2496" s="442">
        <v>0</v>
      </c>
      <c r="E2496" s="488">
        <v>0</v>
      </c>
      <c r="F2496" s="488">
        <v>0.55000000000000004</v>
      </c>
      <c r="G2496" s="444">
        <v>0.55000000000000004</v>
      </c>
    </row>
    <row r="2497" spans="1:7" ht="13.5" thickBot="1">
      <c r="A2497" s="531" t="s">
        <v>3239</v>
      </c>
      <c r="B2497" s="442">
        <v>16600.97</v>
      </c>
      <c r="C2497" s="442">
        <v>4274.53</v>
      </c>
      <c r="D2497" s="442">
        <v>20875.5</v>
      </c>
      <c r="E2497" s="443">
        <v>18295.240000000002</v>
      </c>
      <c r="F2497" s="443">
        <v>5229</v>
      </c>
      <c r="G2497" s="444">
        <v>23524.240000000002</v>
      </c>
    </row>
  </sheetData>
  <mergeCells count="2">
    <mergeCell ref="B4:D4"/>
    <mergeCell ref="E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7"/>
  <sheetViews>
    <sheetView view="pageBreakPreview" zoomScale="60" zoomScaleNormal="100" workbookViewId="0">
      <selection activeCell="M28" sqref="M28"/>
    </sheetView>
  </sheetViews>
  <sheetFormatPr defaultColWidth="12" defaultRowHeight="14.65"/>
  <cols>
    <col min="1" max="1" width="35.86328125" style="68" customWidth="1"/>
    <col min="2" max="2" width="16.265625" style="68" customWidth="1"/>
    <col min="3" max="3" width="14.73046875" style="68" customWidth="1"/>
    <col min="4" max="4" width="15" style="68" customWidth="1"/>
    <col min="5" max="5" width="14.86328125" style="68" bestFit="1" customWidth="1"/>
    <col min="6" max="6" width="14.265625" style="68" customWidth="1"/>
    <col min="7" max="7" width="14.86328125" style="68" bestFit="1" customWidth="1"/>
    <col min="8" max="8" width="15.3984375" style="68" bestFit="1" customWidth="1"/>
    <col min="9" max="9" width="14.73046875" style="68" customWidth="1"/>
    <col min="10" max="16384" width="12" style="67"/>
  </cols>
  <sheetData>
    <row r="1" spans="1:9" ht="15" thickBot="1"/>
    <row r="2" spans="1:9" ht="17.649999999999999" thickBot="1">
      <c r="A2" s="107" t="s">
        <v>446</v>
      </c>
      <c r="B2" s="106" t="s">
        <v>310</v>
      </c>
      <c r="C2" s="107" t="s">
        <v>311</v>
      </c>
      <c r="D2" s="106" t="s">
        <v>312</v>
      </c>
      <c r="E2" s="106" t="s">
        <v>313</v>
      </c>
      <c r="F2" s="106" t="s">
        <v>314</v>
      </c>
      <c r="G2" s="106" t="s">
        <v>315</v>
      </c>
      <c r="H2" s="106" t="s">
        <v>316</v>
      </c>
      <c r="I2" s="105" t="s">
        <v>317</v>
      </c>
    </row>
    <row r="3" spans="1:9" ht="36.6" customHeight="1" thickBot="1">
      <c r="A3" s="104" t="s">
        <v>445</v>
      </c>
      <c r="B3" s="102" t="s">
        <v>444</v>
      </c>
      <c r="C3" s="103" t="s">
        <v>443</v>
      </c>
      <c r="D3" s="102" t="s">
        <v>442</v>
      </c>
      <c r="E3" s="102" t="s">
        <v>442</v>
      </c>
      <c r="F3" s="102" t="s">
        <v>442</v>
      </c>
      <c r="G3" s="102" t="s">
        <v>442</v>
      </c>
      <c r="H3" s="102" t="s">
        <v>442</v>
      </c>
      <c r="I3" s="101" t="s">
        <v>442</v>
      </c>
    </row>
    <row r="4" spans="1:9" ht="16.899999999999999" customHeight="1" thickBot="1">
      <c r="A4" s="93" t="s">
        <v>441</v>
      </c>
      <c r="B4" s="92">
        <v>11343.331049539593</v>
      </c>
      <c r="C4" s="91">
        <v>12882.629422319676</v>
      </c>
      <c r="D4" s="92">
        <v>14403.269452278068</v>
      </c>
      <c r="E4" s="89">
        <v>16211.3</v>
      </c>
      <c r="F4" s="89">
        <v>17735</v>
      </c>
      <c r="G4" s="89">
        <v>20017.7</v>
      </c>
      <c r="H4" s="89">
        <v>23071.9</v>
      </c>
      <c r="I4" s="88">
        <v>27354</v>
      </c>
    </row>
    <row r="5" spans="1:9" ht="34.9" thickBot="1">
      <c r="A5" s="93" t="s">
        <v>440</v>
      </c>
      <c r="B5" s="92">
        <v>11059.112058022893</v>
      </c>
      <c r="C5" s="91">
        <v>12557.212609765467</v>
      </c>
      <c r="D5" s="92">
        <v>13974.686733863218</v>
      </c>
      <c r="E5" s="89">
        <v>15791.3</v>
      </c>
      <c r="F5" s="89">
        <v>17268.5</v>
      </c>
      <c r="G5" s="89">
        <v>19475.5</v>
      </c>
      <c r="H5" s="89">
        <v>22438.890000000003</v>
      </c>
      <c r="I5" s="88">
        <v>26623.75</v>
      </c>
    </row>
    <row r="6" spans="1:9" ht="17.649999999999999" thickBot="1">
      <c r="A6" s="93" t="s">
        <v>439</v>
      </c>
      <c r="B6" s="92">
        <v>284.21899151670004</v>
      </c>
      <c r="C6" s="91">
        <v>325.41681255421003</v>
      </c>
      <c r="D6" s="92">
        <v>428.58271841485015</v>
      </c>
      <c r="E6" s="89">
        <v>420</v>
      </c>
      <c r="F6" s="89">
        <v>466.5</v>
      </c>
      <c r="G6" s="89">
        <v>542.20000000000005</v>
      </c>
      <c r="H6" s="89">
        <v>633.01</v>
      </c>
      <c r="I6" s="88">
        <v>730.25</v>
      </c>
    </row>
    <row r="7" spans="1:9" ht="15" thickBot="1">
      <c r="A7" s="80"/>
      <c r="B7" s="79"/>
      <c r="C7" s="78"/>
      <c r="D7" s="77"/>
      <c r="E7" s="76"/>
      <c r="F7" s="76"/>
      <c r="G7" s="76"/>
      <c r="H7" s="76"/>
      <c r="I7" s="75"/>
    </row>
    <row r="8" spans="1:9" ht="17.649999999999999" thickBot="1">
      <c r="A8" s="93" t="s">
        <v>438</v>
      </c>
      <c r="B8" s="92">
        <v>3706.95669565453</v>
      </c>
      <c r="C8" s="91">
        <v>4180.0527407352902</v>
      </c>
      <c r="D8" s="90">
        <v>4615.6143320130404</v>
      </c>
      <c r="E8" s="89">
        <v>5215.6124848580757</v>
      </c>
      <c r="F8" s="89">
        <v>5703.5078932558863</v>
      </c>
      <c r="G8" s="89">
        <v>6432.4445073460356</v>
      </c>
      <c r="H8" s="89">
        <v>7411.2045765932535</v>
      </c>
      <c r="I8" s="88">
        <v>8793.3965470696021</v>
      </c>
    </row>
    <row r="9" spans="1:9">
      <c r="A9" s="80" t="s">
        <v>437</v>
      </c>
      <c r="B9" s="79">
        <v>1803.5320486805301</v>
      </c>
      <c r="C9" s="78">
        <v>2114.9947533249997</v>
      </c>
      <c r="D9" s="77">
        <v>2381.2980191241968</v>
      </c>
      <c r="E9" s="76">
        <v>2690.8504015531935</v>
      </c>
      <c r="F9" s="76">
        <v>2942.5664865604049</v>
      </c>
      <c r="G9" s="76">
        <v>3318.6410868927333</v>
      </c>
      <c r="H9" s="76">
        <v>3823.6051602406355</v>
      </c>
      <c r="I9" s="75">
        <v>4536.708717987236</v>
      </c>
    </row>
    <row r="10" spans="1:9">
      <c r="A10" s="80" t="s">
        <v>436</v>
      </c>
      <c r="B10" s="79">
        <v>732.15940679900007</v>
      </c>
      <c r="C10" s="78">
        <v>764.27331650130009</v>
      </c>
      <c r="D10" s="77">
        <v>742.45892117088829</v>
      </c>
      <c r="E10" s="76">
        <v>838.97348006202571</v>
      </c>
      <c r="F10" s="76">
        <v>917.45540522003205</v>
      </c>
      <c r="G10" s="76">
        <v>1034.7107591488973</v>
      </c>
      <c r="H10" s="76">
        <v>1192.1522377530027</v>
      </c>
      <c r="I10" s="75">
        <v>1414.4890027927629</v>
      </c>
    </row>
    <row r="11" spans="1:9">
      <c r="A11" s="80" t="s">
        <v>435</v>
      </c>
      <c r="B11" s="79">
        <v>1.4055629040000002</v>
      </c>
      <c r="C11" s="78">
        <v>4.4611099969999994</v>
      </c>
      <c r="D11" s="77">
        <v>2.6670648575808764</v>
      </c>
      <c r="E11" s="76">
        <v>3.0137649657262875</v>
      </c>
      <c r="F11" s="76">
        <v>3.2956881517445935</v>
      </c>
      <c r="G11" s="76">
        <v>3.716893453357375</v>
      </c>
      <c r="H11" s="76">
        <v>4.282455564252845</v>
      </c>
      <c r="I11" s="75">
        <v>5.081134865796689</v>
      </c>
    </row>
    <row r="12" spans="1:9">
      <c r="A12" s="80" t="s">
        <v>434</v>
      </c>
      <c r="B12" s="79">
        <v>42.916262965000001</v>
      </c>
      <c r="C12" s="78">
        <v>46.305180607989996</v>
      </c>
      <c r="D12" s="77">
        <v>54.547002970936568</v>
      </c>
      <c r="E12" s="76">
        <v>61.637738606884</v>
      </c>
      <c r="F12" s="76">
        <v>67.403651956012254</v>
      </c>
      <c r="G12" s="76">
        <v>76.018173186398172</v>
      </c>
      <c r="H12" s="76">
        <v>87.585090299634828</v>
      </c>
      <c r="I12" s="75">
        <v>103.91973702196957</v>
      </c>
    </row>
    <row r="13" spans="1:9">
      <c r="A13" s="80" t="s">
        <v>433</v>
      </c>
      <c r="B13" s="79">
        <v>699.33950301900006</v>
      </c>
      <c r="C13" s="78">
        <v>677.93203284399999</v>
      </c>
      <c r="D13" s="77">
        <v>789.74148519000346</v>
      </c>
      <c r="E13" s="76">
        <v>892.40245256169362</v>
      </c>
      <c r="F13" s="76">
        <v>975.88240056623636</v>
      </c>
      <c r="G13" s="76">
        <v>1100.6050144614608</v>
      </c>
      <c r="H13" s="76">
        <v>1268.0729559163633</v>
      </c>
      <c r="I13" s="75">
        <v>1504.5689586284468</v>
      </c>
    </row>
    <row r="14" spans="1:9">
      <c r="A14" s="80" t="s">
        <v>432</v>
      </c>
      <c r="B14" s="79">
        <v>55.033723602999999</v>
      </c>
      <c r="C14" s="78">
        <v>71.738353189000009</v>
      </c>
      <c r="D14" s="77">
        <v>116.62348629756806</v>
      </c>
      <c r="E14" s="76">
        <v>131.78373828646656</v>
      </c>
      <c r="F14" s="76">
        <v>144.11147179775242</v>
      </c>
      <c r="G14" s="76">
        <v>162.52963308898441</v>
      </c>
      <c r="H14" s="76">
        <v>187.26012470150096</v>
      </c>
      <c r="I14" s="75">
        <v>222.18419650087796</v>
      </c>
    </row>
    <row r="15" spans="1:9">
      <c r="A15" s="80" t="s">
        <v>431</v>
      </c>
      <c r="B15" s="79">
        <v>355.15436555700001</v>
      </c>
      <c r="C15" s="78">
        <v>473.75750344599993</v>
      </c>
      <c r="D15" s="77">
        <v>498.49330022011452</v>
      </c>
      <c r="E15" s="76">
        <v>563.29400448676574</v>
      </c>
      <c r="F15" s="76">
        <v>615.98744349608421</v>
      </c>
      <c r="G15" s="76">
        <v>694.71369579338034</v>
      </c>
      <c r="H15" s="76">
        <v>800.42125754928634</v>
      </c>
      <c r="I15" s="75">
        <v>949.70007231542252</v>
      </c>
    </row>
    <row r="16" spans="1:9" ht="15" thickBot="1">
      <c r="A16" s="74" t="s">
        <v>430</v>
      </c>
      <c r="B16" s="73">
        <v>17.415822127000002</v>
      </c>
      <c r="C16" s="72">
        <v>26.590490824999996</v>
      </c>
      <c r="D16" s="71">
        <v>29.785052181751904</v>
      </c>
      <c r="E16" s="70">
        <v>33.656904335319929</v>
      </c>
      <c r="F16" s="70">
        <v>36.805345507619521</v>
      </c>
      <c r="G16" s="70">
        <v>41.509251320823701</v>
      </c>
      <c r="H16" s="70">
        <v>47.825294568576815</v>
      </c>
      <c r="I16" s="69">
        <v>56.744726957088645</v>
      </c>
    </row>
    <row r="17" spans="1:9" ht="15" thickBot="1">
      <c r="A17" s="80"/>
      <c r="B17" s="79"/>
      <c r="C17" s="78"/>
      <c r="D17" s="77"/>
      <c r="E17" s="76"/>
      <c r="F17" s="76"/>
      <c r="G17" s="76"/>
      <c r="H17" s="76"/>
      <c r="I17" s="75"/>
    </row>
    <row r="18" spans="1:9" s="87" customFormat="1" ht="17.649999999999999" thickBot="1">
      <c r="A18" s="93" t="s">
        <v>429</v>
      </c>
      <c r="B18" s="92">
        <v>2443.2765636288595</v>
      </c>
      <c r="C18" s="91">
        <v>2842.0696026477008</v>
      </c>
      <c r="D18" s="90">
        <v>3293.4254808269661</v>
      </c>
      <c r="E18" s="89">
        <v>3721.5481667549134</v>
      </c>
      <c r="F18" s="89">
        <v>4069.6810596725554</v>
      </c>
      <c r="G18" s="89">
        <v>4589.8064960855227</v>
      </c>
      <c r="H18" s="89">
        <v>5288.190962334651</v>
      </c>
      <c r="I18" s="88">
        <v>6274.4402300406637</v>
      </c>
    </row>
    <row r="19" spans="1:9" s="87" customFormat="1" ht="17.649999999999999" thickBot="1">
      <c r="A19" s="100"/>
      <c r="B19" s="99"/>
      <c r="C19" s="98"/>
      <c r="D19" s="97"/>
      <c r="E19" s="96"/>
      <c r="F19" s="96"/>
      <c r="G19" s="96"/>
      <c r="H19" s="96"/>
      <c r="I19" s="95"/>
    </row>
    <row r="20" spans="1:9" s="87" customFormat="1" ht="17.649999999999999" thickBot="1">
      <c r="A20" s="93" t="s">
        <v>428</v>
      </c>
      <c r="B20" s="92">
        <v>671.13998154985984</v>
      </c>
      <c r="C20" s="91">
        <v>819.78491852569994</v>
      </c>
      <c r="D20" s="90">
        <v>945.47607640985041</v>
      </c>
      <c r="E20" s="89">
        <v>1068.3814707081794</v>
      </c>
      <c r="F20" s="89">
        <v>1168.32340763105</v>
      </c>
      <c r="G20" s="89">
        <v>1317.6409372741416</v>
      </c>
      <c r="H20" s="89">
        <v>1518.1330415646</v>
      </c>
      <c r="I20" s="88">
        <v>1801.2653284255823</v>
      </c>
    </row>
    <row r="21" spans="1:9">
      <c r="A21" s="86" t="s">
        <v>418</v>
      </c>
      <c r="B21" s="85">
        <v>12.616814831000001</v>
      </c>
      <c r="C21" s="84">
        <v>12.071524999999999</v>
      </c>
      <c r="D21" s="83">
        <v>13.912915525411757</v>
      </c>
      <c r="E21" s="82">
        <v>15.721498958832052</v>
      </c>
      <c r="F21" s="82">
        <v>17.192169407875937</v>
      </c>
      <c r="G21" s="82">
        <v>19.389413979389516</v>
      </c>
      <c r="H21" s="82">
        <v>22.339705139687489</v>
      </c>
      <c r="I21" s="81">
        <v>26.506067132231347</v>
      </c>
    </row>
    <row r="22" spans="1:9">
      <c r="A22" s="80" t="s">
        <v>417</v>
      </c>
      <c r="B22" s="79">
        <v>177.67804905453997</v>
      </c>
      <c r="C22" s="78">
        <v>216.71701464994001</v>
      </c>
      <c r="D22" s="77">
        <v>265.15704620175114</v>
      </c>
      <c r="E22" s="76">
        <v>299.62564051896948</v>
      </c>
      <c r="F22" s="76">
        <v>327.65417497620996</v>
      </c>
      <c r="G22" s="76">
        <v>369.53000461818789</v>
      </c>
      <c r="H22" s="76">
        <v>425.75765065477196</v>
      </c>
      <c r="I22" s="75">
        <v>505.16158560516953</v>
      </c>
    </row>
    <row r="23" spans="1:9">
      <c r="A23" s="80" t="s">
        <v>416</v>
      </c>
      <c r="B23" s="79">
        <v>58.203389456079996</v>
      </c>
      <c r="C23" s="78">
        <v>98.886085899839998</v>
      </c>
      <c r="D23" s="77">
        <v>158.78954590865305</v>
      </c>
      <c r="E23" s="76">
        <v>179.43109595660547</v>
      </c>
      <c r="F23" s="76">
        <v>196.21601011485069</v>
      </c>
      <c r="G23" s="76">
        <v>221.29338998707328</v>
      </c>
      <c r="H23" s="76">
        <v>254.9653685731837</v>
      </c>
      <c r="I23" s="75">
        <v>302.51648952110816</v>
      </c>
    </row>
    <row r="24" spans="1:9">
      <c r="A24" s="80" t="s">
        <v>415</v>
      </c>
      <c r="B24" s="79">
        <v>83.12499509605</v>
      </c>
      <c r="C24" s="78">
        <v>90.00881910871</v>
      </c>
      <c r="D24" s="77">
        <v>118.68337164990274</v>
      </c>
      <c r="E24" s="76">
        <v>134.11139458272547</v>
      </c>
      <c r="F24" s="76">
        <v>146.65686912108532</v>
      </c>
      <c r="G24" s="76">
        <v>165.40034482252062</v>
      </c>
      <c r="H24" s="76">
        <v>190.56764362581757</v>
      </c>
      <c r="I24" s="75">
        <v>226.1085687385989</v>
      </c>
    </row>
    <row r="25" spans="1:9">
      <c r="A25" s="80" t="s">
        <v>427</v>
      </c>
      <c r="B25" s="79">
        <v>166.77975647773999</v>
      </c>
      <c r="C25" s="78">
        <v>194.29699730900001</v>
      </c>
      <c r="D25" s="77">
        <v>176.06841924941131</v>
      </c>
      <c r="E25" s="76">
        <v>198.95610412188594</v>
      </c>
      <c r="F25" s="76">
        <v>217.56748868229897</v>
      </c>
      <c r="G25" s="76">
        <v>245.37369347842102</v>
      </c>
      <c r="H25" s="76">
        <v>282.709728471978</v>
      </c>
      <c r="I25" s="75">
        <v>335.43518121466008</v>
      </c>
    </row>
    <row r="26" spans="1:9">
      <c r="A26" s="80" t="s">
        <v>426</v>
      </c>
      <c r="B26" s="79">
        <v>18.220044076000001</v>
      </c>
      <c r="C26" s="78">
        <v>37.972660438199995</v>
      </c>
      <c r="D26" s="77">
        <v>31.795728518408303</v>
      </c>
      <c r="E26" s="76">
        <v>35.928954781939474</v>
      </c>
      <c r="F26" s="76">
        <v>39.289935322102799</v>
      </c>
      <c r="G26" s="76">
        <v>44.31138404410418</v>
      </c>
      <c r="H26" s="76">
        <v>51.053799507761497</v>
      </c>
      <c r="I26" s="75">
        <v>60.575349076748665</v>
      </c>
    </row>
    <row r="27" spans="1:9">
      <c r="A27" s="80" t="s">
        <v>425</v>
      </c>
      <c r="B27" s="79">
        <v>14.490431104449998</v>
      </c>
      <c r="C27" s="78">
        <v>16.168912353010001</v>
      </c>
      <c r="D27" s="77">
        <v>17.546306615128962</v>
      </c>
      <c r="E27" s="76">
        <v>19.827205927992143</v>
      </c>
      <c r="F27" s="76">
        <v>21.681945474250526</v>
      </c>
      <c r="G27" s="76">
        <v>24.453005708878369</v>
      </c>
      <c r="H27" s="76">
        <v>28.173772445939452</v>
      </c>
      <c r="I27" s="75">
        <v>33.428189814985522</v>
      </c>
    </row>
    <row r="28" spans="1:9">
      <c r="A28" s="80" t="s">
        <v>424</v>
      </c>
      <c r="B28" s="79">
        <v>20.783652846999999</v>
      </c>
      <c r="C28" s="78">
        <v>23.729084263000001</v>
      </c>
      <c r="D28" s="77">
        <v>27.182913612918025</v>
      </c>
      <c r="E28" s="76">
        <v>30.716505629819427</v>
      </c>
      <c r="F28" s="76">
        <v>33.589886676115128</v>
      </c>
      <c r="G28" s="76">
        <v>37.882840892994771</v>
      </c>
      <c r="H28" s="76">
        <v>43.647089917353163</v>
      </c>
      <c r="I28" s="75">
        <v>51.78728583219273</v>
      </c>
    </row>
    <row r="29" spans="1:9">
      <c r="A29" s="80" t="s">
        <v>423</v>
      </c>
      <c r="B29" s="79">
        <v>8.5717806379999999</v>
      </c>
      <c r="C29" s="78">
        <v>9.6549109889999993</v>
      </c>
      <c r="D29" s="77">
        <v>9.5851069100481432</v>
      </c>
      <c r="E29" s="76">
        <v>10.831104956497319</v>
      </c>
      <c r="F29" s="76">
        <v>11.844302618611131</v>
      </c>
      <c r="G29" s="76">
        <v>13.358063274097988</v>
      </c>
      <c r="H29" s="76">
        <v>15.390624755232196</v>
      </c>
      <c r="I29" s="75">
        <v>18.260981083605881</v>
      </c>
    </row>
    <row r="30" spans="1:9">
      <c r="A30" s="80" t="s">
        <v>422</v>
      </c>
      <c r="B30" s="79">
        <v>37.727081108</v>
      </c>
      <c r="C30" s="78">
        <v>45.808854019000002</v>
      </c>
      <c r="D30" s="77">
        <v>54.853106679702556</v>
      </c>
      <c r="E30" s="76">
        <v>61.983633694787706</v>
      </c>
      <c r="F30" s="76">
        <v>67.781903862154579</v>
      </c>
      <c r="G30" s="76">
        <v>76.444767563331581</v>
      </c>
      <c r="H30" s="76">
        <v>88.076595231401797</v>
      </c>
      <c r="I30" s="75">
        <v>104.5029077771687</v>
      </c>
    </row>
    <row r="31" spans="1:9">
      <c r="A31" s="80" t="s">
        <v>421</v>
      </c>
      <c r="B31" s="79">
        <v>34.229687773000002</v>
      </c>
      <c r="C31" s="78">
        <v>33.971170454999999</v>
      </c>
      <c r="D31" s="77">
        <v>29.292518915809126</v>
      </c>
      <c r="E31" s="76">
        <v>33.100345128619765</v>
      </c>
      <c r="F31" s="76">
        <v>36.196722869780857</v>
      </c>
      <c r="G31" s="76">
        <v>40.822843689400756</v>
      </c>
      <c r="H31" s="76">
        <v>47.034443225265484</v>
      </c>
      <c r="I31" s="75">
        <v>55.806381591008368</v>
      </c>
    </row>
    <row r="32" spans="1:9" ht="15" thickBot="1">
      <c r="A32" s="74" t="s">
        <v>420</v>
      </c>
      <c r="B32" s="73">
        <v>38.714299087999997</v>
      </c>
      <c r="C32" s="72">
        <v>40.498884041000004</v>
      </c>
      <c r="D32" s="71">
        <v>42.609096622705387</v>
      </c>
      <c r="E32" s="70">
        <v>48.147986449505282</v>
      </c>
      <c r="F32" s="70">
        <v>52.651998505714033</v>
      </c>
      <c r="G32" s="70">
        <v>59.381185215741596</v>
      </c>
      <c r="H32" s="70">
        <v>68.416620016207645</v>
      </c>
      <c r="I32" s="69">
        <v>81.176341038104297</v>
      </c>
    </row>
    <row r="33" spans="1:9" ht="15" thickBot="1">
      <c r="A33" s="80"/>
      <c r="B33" s="79"/>
      <c r="C33" s="78"/>
      <c r="D33" s="77"/>
      <c r="E33" s="76"/>
      <c r="F33" s="76"/>
      <c r="G33" s="76"/>
      <c r="H33" s="76"/>
      <c r="I33" s="75"/>
    </row>
    <row r="34" spans="1:9" s="87" customFormat="1" ht="17.649999999999999" thickBot="1">
      <c r="A34" s="93" t="s">
        <v>419</v>
      </c>
      <c r="B34" s="92">
        <v>1772.1365820789997</v>
      </c>
      <c r="C34" s="91">
        <v>2022.2846841220007</v>
      </c>
      <c r="D34" s="90">
        <v>2347.9494044171156</v>
      </c>
      <c r="E34" s="89">
        <v>2653.1666960467337</v>
      </c>
      <c r="F34" s="89">
        <v>2901.3576520415054</v>
      </c>
      <c r="G34" s="89">
        <v>3272.1655588113813</v>
      </c>
      <c r="H34" s="89">
        <v>3770.0579207700507</v>
      </c>
      <c r="I34" s="88">
        <v>4473.1749016150807</v>
      </c>
    </row>
    <row r="35" spans="1:9">
      <c r="A35" s="86" t="s">
        <v>418</v>
      </c>
      <c r="B35" s="85">
        <v>9.3664845119999995</v>
      </c>
      <c r="C35" s="84">
        <v>9.0419398645000992</v>
      </c>
      <c r="D35" s="83">
        <v>8.7774828133798408</v>
      </c>
      <c r="E35" s="82">
        <v>9.9184952758227407</v>
      </c>
      <c r="F35" s="82">
        <v>10.846322701142086</v>
      </c>
      <c r="G35" s="82">
        <v>12.232536570408124</v>
      </c>
      <c r="H35" s="82">
        <v>14.093838028516094</v>
      </c>
      <c r="I35" s="81">
        <v>16.722343226946844</v>
      </c>
    </row>
    <row r="36" spans="1:9">
      <c r="A36" s="80" t="s">
        <v>417</v>
      </c>
      <c r="B36" s="79">
        <v>120.51313434800001</v>
      </c>
      <c r="C36" s="78">
        <v>126.86154313799999</v>
      </c>
      <c r="D36" s="77">
        <v>155.6401847201173</v>
      </c>
      <c r="E36" s="76">
        <v>175.87233945038531</v>
      </c>
      <c r="F36" s="76">
        <v>192.32434909089048</v>
      </c>
      <c r="G36" s="76">
        <v>216.9043553707408</v>
      </c>
      <c r="H36" s="76">
        <v>249.90849891838272</v>
      </c>
      <c r="I36" s="75">
        <v>296.51651209477342</v>
      </c>
    </row>
    <row r="37" spans="1:9">
      <c r="A37" s="80" t="s">
        <v>416</v>
      </c>
      <c r="B37" s="79">
        <v>1.283811139</v>
      </c>
      <c r="C37" s="78">
        <v>6.8195111230624992</v>
      </c>
      <c r="D37" s="77">
        <v>0.76464866239713536</v>
      </c>
      <c r="E37" s="76">
        <v>0.86404773519913303</v>
      </c>
      <c r="F37" s="76">
        <v>0.94487523606582291</v>
      </c>
      <c r="G37" s="76">
        <v>1.0656349804557392</v>
      </c>
      <c r="H37" s="76">
        <v>1.2277818852711606</v>
      </c>
      <c r="I37" s="75">
        <v>1.4567635907118426</v>
      </c>
    </row>
    <row r="38" spans="1:9">
      <c r="A38" s="80" t="s">
        <v>415</v>
      </c>
      <c r="B38" s="79">
        <v>35.449231374</v>
      </c>
      <c r="C38" s="78">
        <v>43.0230622671574</v>
      </c>
      <c r="D38" s="77">
        <v>46.060853960391761</v>
      </c>
      <c r="E38" s="76">
        <v>52.048448526735584</v>
      </c>
      <c r="F38" s="76">
        <v>56.917330009811323</v>
      </c>
      <c r="G38" s="76">
        <v>64.191647254022087</v>
      </c>
      <c r="H38" s="76">
        <v>73.959041444471453</v>
      </c>
      <c r="I38" s="75">
        <v>87.752425795449184</v>
      </c>
    </row>
    <row r="39" spans="1:9">
      <c r="A39" s="80" t="s">
        <v>414</v>
      </c>
      <c r="B39" s="79">
        <v>120.362956508</v>
      </c>
      <c r="C39" s="78">
        <v>139.6572896937052</v>
      </c>
      <c r="D39" s="77">
        <v>174.91607835653906</v>
      </c>
      <c r="E39" s="76">
        <v>197.65396682978343</v>
      </c>
      <c r="F39" s="76">
        <v>216.14354272289901</v>
      </c>
      <c r="G39" s="76">
        <v>243.76776015865997</v>
      </c>
      <c r="H39" s="76">
        <v>280.85943650979715</v>
      </c>
      <c r="I39" s="75">
        <v>333.23980922308152</v>
      </c>
    </row>
    <row r="40" spans="1:9">
      <c r="A40" s="80" t="s">
        <v>413</v>
      </c>
      <c r="B40" s="79">
        <v>23.979969413999996</v>
      </c>
      <c r="C40" s="78">
        <v>24.251722921200699</v>
      </c>
      <c r="D40" s="77">
        <v>32.062232216331886</v>
      </c>
      <c r="E40" s="76">
        <v>36.230102129652316</v>
      </c>
      <c r="F40" s="76">
        <v>39.619253552646143</v>
      </c>
      <c r="G40" s="76">
        <v>44.682790778849345</v>
      </c>
      <c r="H40" s="76">
        <v>51.481719451598927</v>
      </c>
      <c r="I40" s="75">
        <v>61.083076223891055</v>
      </c>
    </row>
    <row r="41" spans="1:9">
      <c r="A41" s="80" t="s">
        <v>412</v>
      </c>
      <c r="B41" s="79">
        <v>72.014242744000015</v>
      </c>
      <c r="C41" s="78">
        <v>66.491000336499994</v>
      </c>
      <c r="D41" s="77">
        <v>82.670678832542563</v>
      </c>
      <c r="E41" s="76">
        <v>93.41729911447095</v>
      </c>
      <c r="F41" s="76">
        <v>102.15603716972268</v>
      </c>
      <c r="G41" s="76">
        <v>115.21208569933313</v>
      </c>
      <c r="H41" s="76">
        <v>132.74274435459472</v>
      </c>
      <c r="I41" s="75">
        <v>157.4993076756756</v>
      </c>
    </row>
    <row r="42" spans="1:9">
      <c r="A42" s="80" t="s">
        <v>411</v>
      </c>
      <c r="B42" s="79">
        <v>9.2097720290000016</v>
      </c>
      <c r="C42" s="78">
        <v>11.029298518000001</v>
      </c>
      <c r="D42" s="77">
        <v>14.147391862877145</v>
      </c>
      <c r="E42" s="76">
        <v>15.986455609262354</v>
      </c>
      <c r="F42" s="76">
        <v>17.481911475847269</v>
      </c>
      <c r="G42" s="76">
        <v>19.71618652157764</v>
      </c>
      <c r="H42" s="76">
        <v>22.716199356995372</v>
      </c>
      <c r="I42" s="75">
        <v>26.952777638769359</v>
      </c>
    </row>
    <row r="43" spans="1:9">
      <c r="A43" s="80" t="s">
        <v>410</v>
      </c>
      <c r="B43" s="79">
        <v>453.94423666199992</v>
      </c>
      <c r="C43" s="78">
        <v>584.59799632719171</v>
      </c>
      <c r="D43" s="77">
        <v>596.14964492016884</v>
      </c>
      <c r="E43" s="76">
        <v>673.64500307660387</v>
      </c>
      <c r="F43" s="76">
        <v>736.66124610566158</v>
      </c>
      <c r="G43" s="76">
        <v>830.81020925562802</v>
      </c>
      <c r="H43" s="76">
        <v>957.22620196472599</v>
      </c>
      <c r="I43" s="75">
        <v>1135.7491878857809</v>
      </c>
    </row>
    <row r="44" spans="1:9">
      <c r="A44" s="80" t="s">
        <v>409</v>
      </c>
      <c r="B44" s="79">
        <v>114.679154047</v>
      </c>
      <c r="C44" s="78">
        <v>128.07982771200003</v>
      </c>
      <c r="D44" s="77">
        <v>159.66571167762595</v>
      </c>
      <c r="E44" s="76">
        <v>180.42115725608744</v>
      </c>
      <c r="F44" s="76">
        <v>197.29868687674517</v>
      </c>
      <c r="G44" s="76">
        <v>222.51443821223907</v>
      </c>
      <c r="H44" s="76">
        <v>256.37221136588175</v>
      </c>
      <c r="I44" s="75">
        <v>304.18570893446127</v>
      </c>
    </row>
    <row r="45" spans="1:9">
      <c r="A45" s="80" t="s">
        <v>408</v>
      </c>
      <c r="B45" s="79">
        <v>181.944001641</v>
      </c>
      <c r="C45" s="78">
        <v>205.34213781268289</v>
      </c>
      <c r="D45" s="77">
        <v>211.60691253856803</v>
      </c>
      <c r="E45" s="76">
        <v>239.1143573811288</v>
      </c>
      <c r="F45" s="76">
        <v>261.48235296878806</v>
      </c>
      <c r="G45" s="76">
        <v>294.9010953611276</v>
      </c>
      <c r="H45" s="76">
        <v>339.77321453558847</v>
      </c>
      <c r="I45" s="75">
        <v>403.14102526871307</v>
      </c>
    </row>
    <row r="46" spans="1:9">
      <c r="A46" s="80" t="s">
        <v>407</v>
      </c>
      <c r="B46" s="79">
        <v>20.891430219</v>
      </c>
      <c r="C46" s="78">
        <v>23.060048589000001</v>
      </c>
      <c r="D46" s="77">
        <v>32.89008916346549</v>
      </c>
      <c r="E46" s="76">
        <v>37.165574792348416</v>
      </c>
      <c r="F46" s="76">
        <v>40.642235173903899</v>
      </c>
      <c r="G46" s="76">
        <v>45.83651452815041</v>
      </c>
      <c r="H46" s="76">
        <v>52.81099368337496</v>
      </c>
      <c r="I46" s="75">
        <v>62.660260515460166</v>
      </c>
    </row>
    <row r="47" spans="1:9">
      <c r="A47" s="80" t="s">
        <v>406</v>
      </c>
      <c r="B47" s="79">
        <v>122.831073969</v>
      </c>
      <c r="C47" s="78">
        <v>131.544700933</v>
      </c>
      <c r="D47" s="77">
        <v>165.12921663653333</v>
      </c>
      <c r="E47" s="76">
        <v>186.59488032413532</v>
      </c>
      <c r="F47" s="76">
        <v>204.04993198009859</v>
      </c>
      <c r="G47" s="76">
        <v>230.12852594483655</v>
      </c>
      <c r="H47" s="76">
        <v>265.14485787468021</v>
      </c>
      <c r="I47" s="75">
        <v>314.59445675971568</v>
      </c>
    </row>
    <row r="48" spans="1:9">
      <c r="A48" s="80" t="s">
        <v>405</v>
      </c>
      <c r="B48" s="79">
        <v>9.289673576000002</v>
      </c>
      <c r="C48" s="78">
        <v>13.539151804999999</v>
      </c>
      <c r="D48" s="77">
        <v>12.99085405751371</v>
      </c>
      <c r="E48" s="76">
        <v>14.679575834878543</v>
      </c>
      <c r="F48" s="76">
        <v>16.052779397807662</v>
      </c>
      <c r="G48" s="76">
        <v>18.104404271477147</v>
      </c>
      <c r="H48" s="76">
        <v>20.859168491859304</v>
      </c>
      <c r="I48" s="75">
        <v>24.749409936727666</v>
      </c>
    </row>
    <row r="49" spans="1:9">
      <c r="A49" s="80" t="s">
        <v>404</v>
      </c>
      <c r="B49" s="79">
        <v>78.806653287000003</v>
      </c>
      <c r="C49" s="78">
        <v>87.804124717000008</v>
      </c>
      <c r="D49" s="77">
        <v>141.9425027287059</v>
      </c>
      <c r="E49" s="76">
        <v>160.3940529062705</v>
      </c>
      <c r="F49" s="76">
        <v>175.39814344683035</v>
      </c>
      <c r="G49" s="76">
        <v>197.814896644106</v>
      </c>
      <c r="H49" s="76">
        <v>227.91439019067363</v>
      </c>
      <c r="I49" s="75">
        <v>270.4204952133972</v>
      </c>
    </row>
    <row r="50" spans="1:9">
      <c r="A50" s="80" t="s">
        <v>403</v>
      </c>
      <c r="B50" s="79">
        <v>186.58102399699999</v>
      </c>
      <c r="C50" s="78">
        <v>190.14563439100002</v>
      </c>
      <c r="D50" s="77">
        <v>258.00426502349637</v>
      </c>
      <c r="E50" s="76">
        <v>291.54304692876957</v>
      </c>
      <c r="F50" s="76">
        <v>318.81549371422602</v>
      </c>
      <c r="G50" s="76">
        <v>359.56169602637226</v>
      </c>
      <c r="H50" s="76">
        <v>414.27256529224951</v>
      </c>
      <c r="I50" s="75">
        <v>491.53452823199035</v>
      </c>
    </row>
    <row r="51" spans="1:9">
      <c r="A51" s="80" t="s">
        <v>402</v>
      </c>
      <c r="B51" s="79">
        <v>65.197541872000002</v>
      </c>
      <c r="C51" s="78">
        <v>70.586405909999996</v>
      </c>
      <c r="D51" s="77">
        <v>86.887121507303618</v>
      </c>
      <c r="E51" s="76">
        <v>98.181850369034038</v>
      </c>
      <c r="F51" s="76">
        <v>107.36628922873129</v>
      </c>
      <c r="G51" s="76">
        <v>121.08823382888822</v>
      </c>
      <c r="H51" s="76">
        <v>139.51300655596529</v>
      </c>
      <c r="I51" s="75">
        <v>165.53222589416768</v>
      </c>
    </row>
    <row r="52" spans="1:9">
      <c r="A52" s="80" t="s">
        <v>401</v>
      </c>
      <c r="B52" s="79">
        <v>31.295451752999998</v>
      </c>
      <c r="C52" s="78">
        <v>33.429222983000003</v>
      </c>
      <c r="D52" s="77">
        <v>34.059099806715139</v>
      </c>
      <c r="E52" s="76">
        <v>38.486548787852421</v>
      </c>
      <c r="F52" s="76">
        <v>42.086779919514512</v>
      </c>
      <c r="G52" s="76">
        <v>47.465679261227372</v>
      </c>
      <c r="H52" s="76">
        <v>54.688051948240734</v>
      </c>
      <c r="I52" s="75">
        <v>64.887390733542262</v>
      </c>
    </row>
    <row r="53" spans="1:9">
      <c r="A53" s="80" t="s">
        <v>400</v>
      </c>
      <c r="B53" s="79">
        <v>75.802183654000004</v>
      </c>
      <c r="C53" s="78">
        <v>85.754469237999999</v>
      </c>
      <c r="D53" s="77">
        <v>96.301496519632963</v>
      </c>
      <c r="E53" s="76">
        <v>108.82002945407595</v>
      </c>
      <c r="F53" s="76">
        <v>118.99961869052648</v>
      </c>
      <c r="G53" s="76">
        <v>134.20836052971296</v>
      </c>
      <c r="H53" s="76">
        <v>154.6294903343468</v>
      </c>
      <c r="I53" s="75">
        <v>183.46793862303642</v>
      </c>
    </row>
    <row r="54" spans="1:9">
      <c r="A54" s="80" t="s">
        <v>399</v>
      </c>
      <c r="B54" s="79">
        <v>28.735513069000003</v>
      </c>
      <c r="C54" s="78">
        <v>31.741545532</v>
      </c>
      <c r="D54" s="77">
        <v>27.596868290806512</v>
      </c>
      <c r="E54" s="76">
        <v>31.184271571870951</v>
      </c>
      <c r="F54" s="76">
        <v>34.10140986738606</v>
      </c>
      <c r="G54" s="76">
        <v>38.459739286694109</v>
      </c>
      <c r="H54" s="76">
        <v>44.31176910902456</v>
      </c>
      <c r="I54" s="75">
        <v>52.575927900907416</v>
      </c>
    </row>
    <row r="55" spans="1:9">
      <c r="A55" s="80" t="s">
        <v>398</v>
      </c>
      <c r="B55" s="79">
        <v>7.8839976419999998</v>
      </c>
      <c r="C55" s="78">
        <v>8.7927704940000009</v>
      </c>
      <c r="D55" s="77">
        <v>9.0582893064153893</v>
      </c>
      <c r="E55" s="76">
        <v>10.235804683748656</v>
      </c>
      <c r="F55" s="76">
        <v>11.193314874729356</v>
      </c>
      <c r="G55" s="76">
        <v>12.623876065830359</v>
      </c>
      <c r="H55" s="76">
        <v>14.544723699766385</v>
      </c>
      <c r="I55" s="75">
        <v>17.257319216844294</v>
      </c>
    </row>
    <row r="56" spans="1:9" ht="15" thickBot="1">
      <c r="A56" s="74" t="s">
        <v>397</v>
      </c>
      <c r="B56" s="73">
        <v>2.0750446229999997</v>
      </c>
      <c r="C56" s="72">
        <v>0.85461188100000007</v>
      </c>
      <c r="D56" s="71">
        <v>0.62778081558744936</v>
      </c>
      <c r="E56" s="70">
        <v>0.70938800861731865</v>
      </c>
      <c r="F56" s="70">
        <v>0.77574783753130949</v>
      </c>
      <c r="G56" s="70">
        <v>0.87489226104415663</v>
      </c>
      <c r="H56" s="70">
        <v>1.0080157740453963</v>
      </c>
      <c r="I56" s="69">
        <v>1.1960110310376815</v>
      </c>
    </row>
    <row r="57" spans="1:9" ht="15" thickBot="1">
      <c r="A57" s="80"/>
      <c r="B57" s="79"/>
      <c r="C57" s="78"/>
      <c r="D57" s="77"/>
      <c r="E57" s="76"/>
      <c r="F57" s="76"/>
      <c r="G57" s="76"/>
      <c r="H57" s="76"/>
      <c r="I57" s="75"/>
    </row>
    <row r="58" spans="1:9" s="87" customFormat="1" ht="17.649999999999999" thickBot="1">
      <c r="A58" s="93" t="s">
        <v>396</v>
      </c>
      <c r="B58" s="92">
        <v>4961.9474546464999</v>
      </c>
      <c r="C58" s="91">
        <v>5414.5571040150016</v>
      </c>
      <c r="D58" s="90">
        <v>6096.697355685008</v>
      </c>
      <c r="E58" s="89">
        <v>6889.2261262313159</v>
      </c>
      <c r="F58" s="89">
        <v>7533.6800238628539</v>
      </c>
      <c r="G58" s="89">
        <v>8496.5217190109743</v>
      </c>
      <c r="H58" s="89">
        <v>9789.3515563399251</v>
      </c>
      <c r="I58" s="88">
        <v>11615.068682011679</v>
      </c>
    </row>
    <row r="59" spans="1:9">
      <c r="A59" s="86" t="s">
        <v>395</v>
      </c>
      <c r="B59" s="85">
        <v>1382.9515434</v>
      </c>
      <c r="C59" s="84">
        <v>1609.6022650999998</v>
      </c>
      <c r="D59" s="83">
        <v>1898.2055478217301</v>
      </c>
      <c r="E59" s="82">
        <v>2144.9592279361841</v>
      </c>
      <c r="F59" s="82">
        <v>2345.6098248792691</v>
      </c>
      <c r="G59" s="82">
        <v>2645.3904012760927</v>
      </c>
      <c r="H59" s="82">
        <v>3047.9127222043135</v>
      </c>
      <c r="I59" s="81">
        <v>3616.3493977548392</v>
      </c>
    </row>
    <row r="60" spans="1:9">
      <c r="A60" s="80" t="s">
        <v>394</v>
      </c>
      <c r="B60" s="79">
        <v>940.06596209996189</v>
      </c>
      <c r="C60" s="78">
        <v>1043.6515768427046</v>
      </c>
      <c r="D60" s="77">
        <v>1173.2908242399353</v>
      </c>
      <c r="E60" s="76">
        <v>1325.8105706172203</v>
      </c>
      <c r="F60" s="76">
        <v>1449.8337590130939</v>
      </c>
      <c r="G60" s="76">
        <v>1635.1297086405598</v>
      </c>
      <c r="H60" s="76">
        <v>1883.9308704740611</v>
      </c>
      <c r="I60" s="75">
        <v>2235.2845667848892</v>
      </c>
    </row>
    <row r="61" spans="1:9">
      <c r="A61" s="80" t="s">
        <v>393</v>
      </c>
      <c r="B61" s="79">
        <v>245.74061694316404</v>
      </c>
      <c r="C61" s="78">
        <v>239.39084767531369</v>
      </c>
      <c r="D61" s="77">
        <v>195.3881104184191</v>
      </c>
      <c r="E61" s="76">
        <v>220.78722241220731</v>
      </c>
      <c r="F61" s="76">
        <v>241.44080286139851</v>
      </c>
      <c r="G61" s="76">
        <v>272.2981356879385</v>
      </c>
      <c r="H61" s="76">
        <v>313.73099093254228</v>
      </c>
      <c r="I61" s="75">
        <v>372.24191882219986</v>
      </c>
    </row>
    <row r="62" spans="1:9">
      <c r="A62" s="80" t="s">
        <v>392</v>
      </c>
      <c r="B62" s="79">
        <v>1952.821136865374</v>
      </c>
      <c r="C62" s="78">
        <v>2057.1072132289819</v>
      </c>
      <c r="D62" s="77">
        <v>2268.9513491424159</v>
      </c>
      <c r="E62" s="76">
        <v>2563.899436320869</v>
      </c>
      <c r="F62" s="76">
        <v>2803.7398704417574</v>
      </c>
      <c r="G62" s="76">
        <v>3162.0717402662913</v>
      </c>
      <c r="H62" s="76">
        <v>3643.2122385532534</v>
      </c>
      <c r="I62" s="75">
        <v>4322.6724600094822</v>
      </c>
    </row>
    <row r="63" spans="1:9">
      <c r="A63" s="80" t="s">
        <v>391</v>
      </c>
      <c r="B63" s="79">
        <v>165.14483314500001</v>
      </c>
      <c r="C63" s="78">
        <v>154.95335264500002</v>
      </c>
      <c r="D63" s="77">
        <v>158.64645723240011</v>
      </c>
      <c r="E63" s="76">
        <v>179.26940673549132</v>
      </c>
      <c r="F63" s="76">
        <v>196.0391956464529</v>
      </c>
      <c r="G63" s="76">
        <v>221.09397775212054</v>
      </c>
      <c r="H63" s="76">
        <v>254.73561379385796</v>
      </c>
      <c r="I63" s="75">
        <v>302.24388540361065</v>
      </c>
    </row>
    <row r="64" spans="1:9">
      <c r="A64" s="80" t="s">
        <v>390</v>
      </c>
      <c r="B64" s="79">
        <v>136.28036040700002</v>
      </c>
      <c r="C64" s="78">
        <v>164.61242275000001</v>
      </c>
      <c r="D64" s="77">
        <v>220.28661656828018</v>
      </c>
      <c r="E64" s="76">
        <v>248.92236330316945</v>
      </c>
      <c r="F64" s="76">
        <v>272.20785056966696</v>
      </c>
      <c r="G64" s="76">
        <v>306.99736478382886</v>
      </c>
      <c r="H64" s="76">
        <v>353.7100510217561</v>
      </c>
      <c r="I64" s="75">
        <v>419.67708611658054</v>
      </c>
    </row>
    <row r="65" spans="1:9">
      <c r="A65" s="80" t="s">
        <v>389</v>
      </c>
      <c r="B65" s="79">
        <v>62.935919802000001</v>
      </c>
      <c r="C65" s="78">
        <v>62.163849407000001</v>
      </c>
      <c r="D65" s="77">
        <v>74.790682733107758</v>
      </c>
      <c r="E65" s="76">
        <v>84.512957659468938</v>
      </c>
      <c r="F65" s="76">
        <v>92.418737491057698</v>
      </c>
      <c r="G65" s="76">
        <v>104.23031079752695</v>
      </c>
      <c r="H65" s="76">
        <v>120.08998375659264</v>
      </c>
      <c r="I65" s="75">
        <v>142.48680327055317</v>
      </c>
    </row>
    <row r="66" spans="1:9">
      <c r="A66" s="80" t="s">
        <v>388</v>
      </c>
      <c r="B66" s="79">
        <v>60.129451226999997</v>
      </c>
      <c r="C66" s="78">
        <v>69.107277006999993</v>
      </c>
      <c r="D66" s="77">
        <v>90.520668420665487</v>
      </c>
      <c r="E66" s="76">
        <v>102.28773341784205</v>
      </c>
      <c r="F66" s="76">
        <v>111.85625784615615</v>
      </c>
      <c r="G66" s="76">
        <v>126.15204271840716</v>
      </c>
      <c r="H66" s="76">
        <v>145.34732406529432</v>
      </c>
      <c r="I66" s="75">
        <v>172.45464544295103</v>
      </c>
    </row>
    <row r="67" spans="1:9" ht="15" thickBot="1">
      <c r="A67" s="74" t="s">
        <v>387</v>
      </c>
      <c r="B67" s="73">
        <v>15.877630757</v>
      </c>
      <c r="C67" s="72">
        <v>13.968299359</v>
      </c>
      <c r="D67" s="71">
        <v>16.617099108054553</v>
      </c>
      <c r="E67" s="70">
        <v>18.777207828864253</v>
      </c>
      <c r="F67" s="70">
        <v>20.533725114002166</v>
      </c>
      <c r="G67" s="70">
        <v>23.158037088209699</v>
      </c>
      <c r="H67" s="70">
        <v>26.681761538253589</v>
      </c>
      <c r="I67" s="69">
        <v>31.65791840657354</v>
      </c>
    </row>
    <row r="68" spans="1:9" ht="15" thickBot="1">
      <c r="A68" s="80"/>
      <c r="B68" s="79"/>
      <c r="C68" s="78"/>
      <c r="D68" s="77"/>
      <c r="E68" s="76"/>
      <c r="F68" s="76"/>
      <c r="G68" s="76"/>
      <c r="H68" s="76"/>
      <c r="I68" s="75"/>
    </row>
    <row r="69" spans="1:9" s="87" customFormat="1" ht="17.649999999999999" thickBot="1">
      <c r="A69" s="93" t="s">
        <v>386</v>
      </c>
      <c r="B69" s="92">
        <v>-202.957889147</v>
      </c>
      <c r="C69" s="91">
        <v>-175.32217697799999</v>
      </c>
      <c r="D69" s="90">
        <v>-221.23808580053841</v>
      </c>
      <c r="E69" s="89">
        <v>-249.99751699881196</v>
      </c>
      <c r="F69" s="89">
        <v>-273.38357971123241</v>
      </c>
      <c r="G69" s="89">
        <v>-308.32335794458737</v>
      </c>
      <c r="H69" s="89">
        <v>-355.23780716023839</v>
      </c>
      <c r="I69" s="88">
        <v>-421.48976925250741</v>
      </c>
    </row>
    <row r="70" spans="1:9" s="87" customFormat="1" ht="17.649999999999999" thickBot="1">
      <c r="A70" s="100"/>
      <c r="B70" s="99"/>
      <c r="C70" s="98"/>
      <c r="D70" s="97"/>
      <c r="E70" s="96"/>
      <c r="F70" s="96"/>
      <c r="G70" s="96"/>
      <c r="H70" s="96"/>
      <c r="I70" s="95"/>
    </row>
    <row r="71" spans="1:9" s="87" customFormat="1" ht="17.649999999999999" thickBot="1">
      <c r="A71" s="93" t="s">
        <v>385</v>
      </c>
      <c r="B71" s="92">
        <v>149.88923323999998</v>
      </c>
      <c r="C71" s="91">
        <v>201.92305491600001</v>
      </c>
      <c r="D71" s="90">
        <v>190.18765113874184</v>
      </c>
      <c r="E71" s="89">
        <v>214.91073915450605</v>
      </c>
      <c r="F71" s="89">
        <v>235.01460291993615</v>
      </c>
      <c r="G71" s="89">
        <v>265.05063550205381</v>
      </c>
      <c r="H71" s="89">
        <v>305.38071189241259</v>
      </c>
      <c r="I71" s="88">
        <v>362.33431013056435</v>
      </c>
    </row>
    <row r="72" spans="1:9">
      <c r="A72" s="86" t="s">
        <v>384</v>
      </c>
      <c r="B72" s="85">
        <v>58.293793754999996</v>
      </c>
      <c r="C72" s="84">
        <v>80.343530496999989</v>
      </c>
      <c r="D72" s="83">
        <v>93.115456669900738</v>
      </c>
      <c r="E72" s="82">
        <v>105.21982631269447</v>
      </c>
      <c r="F72" s="82">
        <v>115.06263389846083</v>
      </c>
      <c r="G72" s="82">
        <v>129.76820954277869</v>
      </c>
      <c r="H72" s="82">
        <v>149.51372644745254</v>
      </c>
      <c r="I72" s="81">
        <v>177.39808317191108</v>
      </c>
    </row>
    <row r="73" spans="1:9">
      <c r="A73" s="80" t="s">
        <v>383</v>
      </c>
      <c r="B73" s="79">
        <v>73.350873484999994</v>
      </c>
      <c r="C73" s="78">
        <v>33.560735999999999</v>
      </c>
      <c r="D73" s="77">
        <v>37.350457145880711</v>
      </c>
      <c r="E73" s="76">
        <v>42.205759968738562</v>
      </c>
      <c r="F73" s="76">
        <v>46.153905379554686</v>
      </c>
      <c r="G73" s="76">
        <v>52.052603539364583</v>
      </c>
      <c r="H73" s="76">
        <v>59.972922134651881</v>
      </c>
      <c r="I73" s="75">
        <v>71.157890861911525</v>
      </c>
    </row>
    <row r="74" spans="1:9" ht="15" thickBot="1">
      <c r="A74" s="74" t="s">
        <v>382</v>
      </c>
      <c r="B74" s="73">
        <v>18.244565999999999</v>
      </c>
      <c r="C74" s="72">
        <v>88.018788419000003</v>
      </c>
      <c r="D74" s="71">
        <v>59.721737322960387</v>
      </c>
      <c r="E74" s="70">
        <v>67.485152873072991</v>
      </c>
      <c r="F74" s="70">
        <v>73.798063641920606</v>
      </c>
      <c r="G74" s="70">
        <v>83.229822419910519</v>
      </c>
      <c r="H74" s="70">
        <v>95.894063310308141</v>
      </c>
      <c r="I74" s="69">
        <v>113.77833609674168</v>
      </c>
    </row>
    <row r="75" spans="1:9" ht="15" thickBot="1">
      <c r="A75" s="80"/>
      <c r="B75" s="79"/>
      <c r="C75" s="78"/>
      <c r="D75" s="94"/>
      <c r="E75" s="76"/>
      <c r="F75" s="76"/>
      <c r="G75" s="76"/>
      <c r="H75" s="76"/>
      <c r="I75" s="75"/>
    </row>
    <row r="76" spans="1:9" s="87" customFormat="1" ht="17.649999999999999" thickBot="1">
      <c r="A76" s="93" t="s">
        <v>381</v>
      </c>
      <c r="B76" s="92">
        <v>284.21899151670004</v>
      </c>
      <c r="C76" s="91">
        <v>325.41681255421003</v>
      </c>
      <c r="D76" s="90">
        <v>428.58271841485015</v>
      </c>
      <c r="E76" s="89">
        <v>420</v>
      </c>
      <c r="F76" s="89">
        <v>466.5</v>
      </c>
      <c r="G76" s="89">
        <v>542.20000000000005</v>
      </c>
      <c r="H76" s="89">
        <v>633.01</v>
      </c>
      <c r="I76" s="88">
        <v>730.25</v>
      </c>
    </row>
    <row r="77" spans="1:9">
      <c r="A77" s="86" t="s">
        <v>380</v>
      </c>
      <c r="B77" s="85">
        <v>21.660238526000001</v>
      </c>
      <c r="C77" s="84">
        <v>21.065280000000001</v>
      </c>
      <c r="D77" s="83">
        <v>24.307630056599741</v>
      </c>
      <c r="E77" s="82">
        <v>23.820849943580338</v>
      </c>
      <c r="F77" s="82">
        <v>26.458158330191019</v>
      </c>
      <c r="G77" s="82">
        <v>30.751582950974431</v>
      </c>
      <c r="H77" s="82">
        <v>35.901991006632834</v>
      </c>
      <c r="I77" s="81">
        <v>41.417084931665578</v>
      </c>
    </row>
    <row r="78" spans="1:9">
      <c r="A78" s="80" t="s">
        <v>379</v>
      </c>
      <c r="B78" s="79">
        <v>123.25055788499999</v>
      </c>
      <c r="C78" s="78">
        <v>121.89235607400001</v>
      </c>
      <c r="D78" s="77">
        <v>140.96274312027549</v>
      </c>
      <c r="E78" s="76">
        <v>138.13984924424406</v>
      </c>
      <c r="F78" s="76">
        <v>153.43390398199966</v>
      </c>
      <c r="G78" s="76">
        <v>178.33196728625984</v>
      </c>
      <c r="H78" s="76">
        <v>208.19977611928317</v>
      </c>
      <c r="I78" s="75">
        <v>240.18244026335529</v>
      </c>
    </row>
    <row r="79" spans="1:9">
      <c r="A79" s="80" t="s">
        <v>378</v>
      </c>
      <c r="B79" s="79">
        <v>1.7839848149999999</v>
      </c>
      <c r="C79" s="78">
        <v>1.6082801799999997</v>
      </c>
      <c r="D79" s="77">
        <v>1.7995880373696542</v>
      </c>
      <c r="E79" s="76">
        <v>1.763549819485829</v>
      </c>
      <c r="F79" s="76">
        <v>1.95879997807176</v>
      </c>
      <c r="G79" s="76">
        <v>2.2766588383933728</v>
      </c>
      <c r="H79" s="76">
        <v>2.6579635029350586</v>
      </c>
      <c r="I79" s="75">
        <v>3.0662672754274443</v>
      </c>
    </row>
    <row r="80" spans="1:9">
      <c r="A80" s="80" t="s">
        <v>377</v>
      </c>
      <c r="B80" s="79">
        <v>4.2458619999999998</v>
      </c>
      <c r="C80" s="78">
        <v>6.3790868599999992</v>
      </c>
      <c r="D80" s="77">
        <v>9.4935985882195997</v>
      </c>
      <c r="E80" s="76">
        <v>9.3034815351389906</v>
      </c>
      <c r="F80" s="76">
        <v>10.33350984795795</v>
      </c>
      <c r="G80" s="76">
        <v>12.010351638934193</v>
      </c>
      <c r="H80" s="76">
        <v>14.021897253710314</v>
      </c>
      <c r="I80" s="75">
        <v>16.175874740560115</v>
      </c>
    </row>
    <row r="81" spans="1:9">
      <c r="A81" s="80" t="s">
        <v>376</v>
      </c>
      <c r="B81" s="79">
        <v>8.0679799999999982E-2</v>
      </c>
      <c r="C81" s="78">
        <v>9.5942800000000009E-2</v>
      </c>
      <c r="D81" s="77">
        <v>0.12831603202206868</v>
      </c>
      <c r="E81" s="76">
        <v>0.12574639884826838</v>
      </c>
      <c r="F81" s="76">
        <v>0.13966832157789807</v>
      </c>
      <c r="G81" s="76">
        <v>0.1623326129893598</v>
      </c>
      <c r="H81" s="76">
        <v>0.1895207807974818</v>
      </c>
      <c r="I81" s="75">
        <v>0.21863406609273328</v>
      </c>
    </row>
    <row r="82" spans="1:9">
      <c r="A82" s="80" t="s">
        <v>375</v>
      </c>
      <c r="B82" s="79">
        <v>6.5330800540000009</v>
      </c>
      <c r="C82" s="78">
        <v>8.6480245650000018</v>
      </c>
      <c r="D82" s="77">
        <v>7.724347399637411</v>
      </c>
      <c r="E82" s="76">
        <v>7.5696610443061259</v>
      </c>
      <c r="F82" s="76">
        <v>8.4077306599257327</v>
      </c>
      <c r="G82" s="76">
        <v>9.7720719481494793</v>
      </c>
      <c r="H82" s="76">
        <v>11.408740803943383</v>
      </c>
      <c r="I82" s="75">
        <v>13.161297565725114</v>
      </c>
    </row>
    <row r="83" spans="1:9">
      <c r="A83" s="80" t="s">
        <v>374</v>
      </c>
      <c r="B83" s="79">
        <v>10.913621436000001</v>
      </c>
      <c r="C83" s="78">
        <v>16.929533385999999</v>
      </c>
      <c r="D83" s="77">
        <v>20.276071902294515</v>
      </c>
      <c r="E83" s="76">
        <v>19.87002702876277</v>
      </c>
      <c r="F83" s="76">
        <v>22.069922878375792</v>
      </c>
      <c r="G83" s="76">
        <v>25.651258702369464</v>
      </c>
      <c r="H83" s="76">
        <v>29.947442403516956</v>
      </c>
      <c r="I83" s="75">
        <v>34.547826756557178</v>
      </c>
    </row>
    <row r="84" spans="1:9">
      <c r="A84" s="80" t="s">
        <v>373</v>
      </c>
      <c r="B84" s="79">
        <v>24.417247050700002</v>
      </c>
      <c r="C84" s="78">
        <v>32.548942488000002</v>
      </c>
      <c r="D84" s="77">
        <v>33.743633863930597</v>
      </c>
      <c r="E84" s="76">
        <v>33.067890080282311</v>
      </c>
      <c r="F84" s="76">
        <v>36.728977910599284</v>
      </c>
      <c r="G84" s="76">
        <v>42.689071432212074</v>
      </c>
      <c r="H84" s="76">
        <v>49.838821665998822</v>
      </c>
      <c r="I84" s="75">
        <v>57.494825550300376</v>
      </c>
    </row>
    <row r="85" spans="1:9" ht="29.25">
      <c r="A85" s="80" t="s">
        <v>372</v>
      </c>
      <c r="B85" s="79">
        <v>1.1760170000000001</v>
      </c>
      <c r="C85" s="78">
        <v>0.98635598000000002</v>
      </c>
      <c r="D85" s="77">
        <v>1.2264225689999999</v>
      </c>
      <c r="E85" s="76">
        <v>1.2018624569957743</v>
      </c>
      <c r="F85" s="76">
        <v>1.334925800448878</v>
      </c>
      <c r="G85" s="76">
        <v>1.5515472004359736</v>
      </c>
      <c r="H85" s="76">
        <v>1.8114070331021312</v>
      </c>
      <c r="I85" s="75">
        <v>2.0896668076694387</v>
      </c>
    </row>
    <row r="86" spans="1:9">
      <c r="A86" s="80" t="s">
        <v>371</v>
      </c>
      <c r="B86" s="79">
        <v>40.636428968000004</v>
      </c>
      <c r="C86" s="78">
        <v>46.032546427210001</v>
      </c>
      <c r="D86" s="77">
        <v>111.54831839841609</v>
      </c>
      <c r="E86" s="76">
        <v>109.31447236280216</v>
      </c>
      <c r="F86" s="76">
        <v>121.41714608868384</v>
      </c>
      <c r="G86" s="76">
        <v>141.11977836931271</v>
      </c>
      <c r="H86" s="76">
        <v>164.75512892947</v>
      </c>
      <c r="I86" s="75">
        <v>190.06403200699114</v>
      </c>
    </row>
    <row r="87" spans="1:9" ht="15" thickBot="1">
      <c r="A87" s="74" t="s">
        <v>370</v>
      </c>
      <c r="B87" s="73">
        <v>49.521273982000004</v>
      </c>
      <c r="C87" s="72">
        <v>69.230463794000002</v>
      </c>
      <c r="D87" s="71">
        <v>77.372048447084993</v>
      </c>
      <c r="E87" s="70">
        <v>75.822610085553364</v>
      </c>
      <c r="F87" s="70">
        <v>84.217256202168201</v>
      </c>
      <c r="G87" s="70">
        <v>97.883379019969141</v>
      </c>
      <c r="H87" s="70">
        <v>114.27731050060984</v>
      </c>
      <c r="I87" s="69">
        <v>131.83205003565558</v>
      </c>
    </row>
  </sheetData>
  <pageMargins left="0.7" right="0.7" top="0.4" bottom="0.75" header="0.3" footer="0.3"/>
  <pageSetup paperSize="9" scale="54" orientation="portrait" horizontalDpi="4294967295" verticalDpi="4294967295" r:id="rId1"/>
  <headerFooter>
    <oddHeader>&amp;L&amp;"-,Bold"&amp;20TABLE 2: REVENUE PROJECTIONS FY 2018/19 AND THE MEDIUM TERM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view="pageBreakPreview" zoomScale="60" zoomScaleNormal="70" workbookViewId="0">
      <selection activeCell="K3" sqref="K3"/>
    </sheetView>
  </sheetViews>
  <sheetFormatPr defaultColWidth="9.1328125" defaultRowHeight="17.25"/>
  <cols>
    <col min="1" max="1" width="6.86328125" style="112" customWidth="1"/>
    <col min="2" max="2" width="24.1328125" style="112" customWidth="1"/>
    <col min="3" max="3" width="10.73046875" style="113" customWidth="1"/>
    <col min="4" max="4" width="26.86328125" style="112" customWidth="1"/>
    <col min="5" max="5" width="22" style="111" customWidth="1"/>
    <col min="6" max="6" width="18" style="111" customWidth="1"/>
    <col min="7" max="7" width="19.86328125" style="111" customWidth="1"/>
    <col min="8" max="8" width="75.1328125" style="110" hidden="1" customWidth="1"/>
    <col min="9" max="9" width="75.59765625" style="110" hidden="1" customWidth="1"/>
    <col min="10" max="10" width="14.86328125" style="110" hidden="1" customWidth="1"/>
    <col min="11" max="11" width="90.73046875" style="109" customWidth="1"/>
    <col min="12" max="12" width="9.1328125" style="108"/>
    <col min="13" max="13" width="14" style="108" bestFit="1" customWidth="1"/>
    <col min="14" max="16384" width="9.1328125" style="108"/>
  </cols>
  <sheetData>
    <row r="1" spans="1:13" ht="17.649999999999999" thickBot="1"/>
    <row r="2" spans="1:13" s="149" customFormat="1" ht="126" customHeight="1">
      <c r="A2" s="155" t="s">
        <v>0</v>
      </c>
      <c r="B2" s="153" t="s">
        <v>481</v>
      </c>
      <c r="C2" s="154" t="s">
        <v>480</v>
      </c>
      <c r="D2" s="153" t="s">
        <v>479</v>
      </c>
      <c r="E2" s="152" t="s">
        <v>478</v>
      </c>
      <c r="F2" s="152" t="s">
        <v>477</v>
      </c>
      <c r="G2" s="152" t="s">
        <v>476</v>
      </c>
      <c r="H2" s="151" t="s">
        <v>475</v>
      </c>
      <c r="I2" s="151" t="s">
        <v>474</v>
      </c>
      <c r="J2" s="151" t="s">
        <v>473</v>
      </c>
      <c r="K2" s="150" t="s">
        <v>472</v>
      </c>
    </row>
    <row r="3" spans="1:13" s="110" customFormat="1" ht="168.6" customHeight="1">
      <c r="A3" s="147" t="s">
        <v>7</v>
      </c>
      <c r="B3" s="134" t="s">
        <v>8</v>
      </c>
      <c r="C3" s="146" t="s">
        <v>471</v>
      </c>
      <c r="D3" s="134" t="s">
        <v>470</v>
      </c>
      <c r="E3" s="133">
        <v>28.036999999999999</v>
      </c>
      <c r="F3" s="145">
        <v>6.899</v>
      </c>
      <c r="G3" s="133">
        <v>26.090847</v>
      </c>
      <c r="H3" s="144"/>
      <c r="I3" s="130"/>
      <c r="J3" s="144"/>
      <c r="K3" s="127" t="s">
        <v>469</v>
      </c>
      <c r="M3" s="148"/>
    </row>
    <row r="4" spans="1:13" ht="84" customHeight="1">
      <c r="A4" s="147" t="s">
        <v>468</v>
      </c>
      <c r="B4" s="134" t="s">
        <v>8</v>
      </c>
      <c r="C4" s="146" t="s">
        <v>467</v>
      </c>
      <c r="D4" s="134" t="s">
        <v>466</v>
      </c>
      <c r="E4" s="131">
        <v>1.014</v>
      </c>
      <c r="F4" s="132">
        <v>0.48699999999999999</v>
      </c>
      <c r="G4" s="131">
        <v>2.202</v>
      </c>
      <c r="H4" s="130"/>
      <c r="I4" s="130"/>
      <c r="J4" s="130"/>
      <c r="K4" s="127" t="s">
        <v>465</v>
      </c>
    </row>
    <row r="5" spans="1:13" ht="77.25" customHeight="1">
      <c r="A5" s="147" t="s">
        <v>7</v>
      </c>
      <c r="B5" s="134" t="s">
        <v>8</v>
      </c>
      <c r="C5" s="146" t="s">
        <v>464</v>
      </c>
      <c r="D5" s="134" t="s">
        <v>463</v>
      </c>
      <c r="E5" s="133">
        <v>0.44</v>
      </c>
      <c r="F5" s="145">
        <v>0.24199999999999999</v>
      </c>
      <c r="G5" s="133">
        <v>0.42899999999999999</v>
      </c>
      <c r="H5" s="144"/>
      <c r="I5" s="144"/>
      <c r="J5" s="130"/>
      <c r="K5" s="127" t="s">
        <v>462</v>
      </c>
    </row>
    <row r="6" spans="1:13" ht="121.5" customHeight="1">
      <c r="A6" s="136" t="s">
        <v>19</v>
      </c>
      <c r="B6" s="134" t="s">
        <v>461</v>
      </c>
      <c r="C6" s="135">
        <v>1126</v>
      </c>
      <c r="D6" s="134" t="s">
        <v>460</v>
      </c>
      <c r="E6" s="133">
        <v>0.49165099899999998</v>
      </c>
      <c r="F6" s="141">
        <v>0.13</v>
      </c>
      <c r="G6" s="133">
        <v>0.49165099899999998</v>
      </c>
      <c r="H6" s="130" t="s">
        <v>459</v>
      </c>
      <c r="I6" s="130" t="s">
        <v>458</v>
      </c>
      <c r="J6" s="130" t="s">
        <v>457</v>
      </c>
      <c r="K6" s="127" t="s">
        <v>456</v>
      </c>
    </row>
    <row r="7" spans="1:13" ht="105.75">
      <c r="A7" s="143" t="s">
        <v>133</v>
      </c>
      <c r="B7" s="142" t="s">
        <v>134</v>
      </c>
      <c r="C7" s="135">
        <v>1107</v>
      </c>
      <c r="D7" s="142" t="s">
        <v>455</v>
      </c>
      <c r="E7" s="133">
        <v>4</v>
      </c>
      <c r="F7" s="141">
        <v>4</v>
      </c>
      <c r="G7" s="140">
        <v>4</v>
      </c>
      <c r="H7" s="139" t="s">
        <v>454</v>
      </c>
      <c r="I7" s="138"/>
      <c r="J7" s="137"/>
      <c r="K7" s="127" t="s">
        <v>453</v>
      </c>
    </row>
    <row r="8" spans="1:13" ht="87" customHeight="1">
      <c r="A8" s="136">
        <v>145</v>
      </c>
      <c r="B8" s="134" t="s">
        <v>136</v>
      </c>
      <c r="C8" s="135">
        <v>1109</v>
      </c>
      <c r="D8" s="134" t="s">
        <v>452</v>
      </c>
      <c r="E8" s="133">
        <v>1</v>
      </c>
      <c r="F8" s="132">
        <v>1</v>
      </c>
      <c r="G8" s="131">
        <v>1</v>
      </c>
      <c r="H8" s="130" t="s">
        <v>451</v>
      </c>
      <c r="I8" s="129" t="s">
        <v>450</v>
      </c>
      <c r="J8" s="128" t="s">
        <v>449</v>
      </c>
      <c r="K8" s="127" t="s">
        <v>448</v>
      </c>
    </row>
    <row r="9" spans="1:13" ht="39.6" customHeight="1" thickBot="1">
      <c r="A9" s="197" t="s">
        <v>447</v>
      </c>
      <c r="B9" s="198"/>
      <c r="C9" s="198"/>
      <c r="D9" s="199"/>
      <c r="E9" s="126">
        <f t="shared" ref="E9:J9" si="0">SUM(E3:E8)</f>
        <v>34.982650999000001</v>
      </c>
      <c r="F9" s="125">
        <f t="shared" si="0"/>
        <v>12.757999999999999</v>
      </c>
      <c r="G9" s="125">
        <f t="shared" si="0"/>
        <v>34.213497998999998</v>
      </c>
      <c r="H9" s="124">
        <f t="shared" si="0"/>
        <v>0</v>
      </c>
      <c r="I9" s="124">
        <f t="shared" si="0"/>
        <v>0</v>
      </c>
      <c r="J9" s="124">
        <f t="shared" si="0"/>
        <v>0</v>
      </c>
      <c r="K9" s="123"/>
    </row>
    <row r="10" spans="1:13" s="115" customFormat="1" ht="22.5" customHeight="1">
      <c r="A10" s="122"/>
      <c r="B10" s="122"/>
      <c r="C10" s="121"/>
      <c r="D10" s="120"/>
      <c r="E10" s="119"/>
      <c r="F10" s="119"/>
      <c r="G10" s="119"/>
      <c r="H10" s="117"/>
      <c r="I10" s="118"/>
      <c r="J10" s="117"/>
      <c r="K10" s="116"/>
    </row>
    <row r="11" spans="1:13" ht="22.5" customHeight="1">
      <c r="E11" s="112"/>
    </row>
    <row r="12" spans="1:13" ht="22.5" customHeight="1">
      <c r="E12" s="112"/>
      <c r="F12" s="112"/>
      <c r="G12" s="112"/>
    </row>
    <row r="13" spans="1:13" ht="22.5" customHeight="1">
      <c r="E13" s="112"/>
      <c r="F13" s="112"/>
    </row>
    <row r="14" spans="1:13" ht="22.5" customHeight="1"/>
    <row r="15" spans="1:13">
      <c r="I15" s="114"/>
    </row>
    <row r="16" spans="1:13">
      <c r="I16" s="114"/>
    </row>
  </sheetData>
  <mergeCells count="1">
    <mergeCell ref="A9:D9"/>
  </mergeCells>
  <pageMargins left="1" right="1" top="1" bottom="0.3" header="0.3" footer="0.3"/>
  <pageSetup scale="52" orientation="landscape" r:id="rId1"/>
  <headerFooter alignWithMargins="0">
    <oddHeader>&amp;C&amp;"Arial,Bold"&amp;22Table 6: Central Government PRDP2 Financial and Physical Performance FY2017/18 and FY2018/19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7"/>
  <sheetViews>
    <sheetView zoomScale="90" zoomScaleNormal="90" zoomScaleSheetLayoutView="9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G33" sqref="G33"/>
    </sheetView>
  </sheetViews>
  <sheetFormatPr defaultColWidth="8.86328125" defaultRowHeight="15.4"/>
  <cols>
    <col min="1" max="1" width="6" style="157" customWidth="1"/>
    <col min="2" max="2" width="62.1328125" style="157" customWidth="1"/>
    <col min="3" max="3" width="16.3984375" style="159" bestFit="1" customWidth="1"/>
    <col min="4" max="4" width="17.59765625" style="159" bestFit="1" customWidth="1"/>
    <col min="5" max="5" width="1.1328125" style="159" hidden="1" customWidth="1"/>
    <col min="6" max="6" width="14.73046875" style="159" customWidth="1"/>
    <col min="7" max="7" width="17.1328125" style="158" customWidth="1"/>
    <col min="8" max="8" width="14.86328125" style="157" hidden="1" customWidth="1"/>
    <col min="9" max="10" width="16.86328125" style="157" hidden="1" customWidth="1"/>
    <col min="11" max="11" width="20.3984375" style="157" hidden="1" customWidth="1"/>
    <col min="12" max="15" width="0" style="156" hidden="1" customWidth="1"/>
    <col min="16" max="16" width="15" style="156" bestFit="1" customWidth="1"/>
    <col min="17" max="16384" width="8.86328125" style="156"/>
  </cols>
  <sheetData>
    <row r="1" spans="1:16" s="26" customFormat="1">
      <c r="A1" s="194"/>
      <c r="B1" s="193"/>
      <c r="C1" s="196"/>
      <c r="D1" s="196"/>
      <c r="E1" s="196"/>
      <c r="F1" s="196"/>
      <c r="G1" s="195"/>
      <c r="H1" s="194"/>
      <c r="I1" s="194"/>
      <c r="J1" s="194"/>
      <c r="K1" s="193"/>
    </row>
    <row r="2" spans="1:16" s="189" customFormat="1" ht="50.45" customHeight="1">
      <c r="A2" s="192" t="s">
        <v>505</v>
      </c>
      <c r="B2" s="192" t="s">
        <v>504</v>
      </c>
      <c r="C2" s="191" t="s">
        <v>503</v>
      </c>
      <c r="D2" s="191" t="s">
        <v>502</v>
      </c>
      <c r="E2" s="190" t="s">
        <v>501</v>
      </c>
      <c r="F2" s="190" t="s">
        <v>500</v>
      </c>
      <c r="G2" s="191" t="s">
        <v>499</v>
      </c>
      <c r="H2" s="190" t="s">
        <v>498</v>
      </c>
      <c r="I2" s="190" t="s">
        <v>497</v>
      </c>
      <c r="J2" s="190" t="s">
        <v>496</v>
      </c>
      <c r="K2" s="190" t="s">
        <v>495</v>
      </c>
    </row>
    <row r="3" spans="1:16">
      <c r="A3" s="171" t="s">
        <v>3</v>
      </c>
      <c r="B3" s="186" t="s">
        <v>494</v>
      </c>
      <c r="C3" s="175"/>
      <c r="D3" s="175"/>
      <c r="E3" s="175"/>
      <c r="F3" s="175"/>
      <c r="G3" s="188"/>
      <c r="H3" s="187"/>
      <c r="I3" s="187"/>
      <c r="J3" s="187"/>
      <c r="K3" s="187"/>
    </row>
    <row r="4" spans="1:16">
      <c r="A4" s="171"/>
      <c r="B4" s="170" t="s">
        <v>493</v>
      </c>
      <c r="C4" s="175">
        <v>43200</v>
      </c>
      <c r="D4" s="175"/>
      <c r="E4" s="175"/>
      <c r="F4" s="175"/>
      <c r="G4" s="175">
        <v>43200</v>
      </c>
      <c r="H4" s="173"/>
      <c r="I4" s="173"/>
      <c r="J4" s="173"/>
      <c r="K4" s="173"/>
    </row>
    <row r="5" spans="1:16">
      <c r="A5" s="171"/>
      <c r="B5" s="170" t="s">
        <v>492</v>
      </c>
      <c r="C5" s="175">
        <v>42000</v>
      </c>
      <c r="D5" s="175"/>
      <c r="E5" s="175"/>
      <c r="F5" s="175"/>
      <c r="G5" s="175">
        <v>42000</v>
      </c>
      <c r="H5" s="173"/>
      <c r="I5" s="173"/>
      <c r="J5" s="173"/>
      <c r="K5" s="173"/>
    </row>
    <row r="6" spans="1:16" hidden="1">
      <c r="A6" s="171"/>
      <c r="B6" s="170"/>
      <c r="C6" s="175"/>
      <c r="D6" s="175"/>
      <c r="E6" s="175"/>
      <c r="F6" s="175"/>
      <c r="G6" s="175">
        <v>0</v>
      </c>
      <c r="H6" s="173"/>
      <c r="I6" s="173"/>
      <c r="J6" s="173"/>
      <c r="K6" s="173"/>
    </row>
    <row r="7" spans="1:16" hidden="1">
      <c r="A7" s="171"/>
      <c r="B7" s="186" t="s">
        <v>491</v>
      </c>
      <c r="C7" s="175"/>
      <c r="D7" s="175"/>
      <c r="E7" s="175"/>
      <c r="F7" s="175"/>
      <c r="G7" s="175">
        <v>0</v>
      </c>
      <c r="H7" s="173"/>
      <c r="I7" s="173"/>
      <c r="J7" s="173"/>
      <c r="K7" s="173"/>
    </row>
    <row r="8" spans="1:16" hidden="1">
      <c r="A8" s="171"/>
      <c r="B8" s="170"/>
      <c r="C8" s="175"/>
      <c r="D8" s="175"/>
      <c r="E8" s="175"/>
      <c r="F8" s="175"/>
      <c r="G8" s="175">
        <v>0</v>
      </c>
      <c r="H8" s="173"/>
      <c r="I8" s="173"/>
      <c r="J8" s="173"/>
      <c r="K8" s="173"/>
    </row>
    <row r="9" spans="1:16">
      <c r="A9" s="171" t="s">
        <v>15</v>
      </c>
      <c r="B9" s="186" t="s">
        <v>490</v>
      </c>
      <c r="C9" s="175"/>
      <c r="D9" s="175"/>
      <c r="E9" s="175"/>
      <c r="F9" s="175"/>
      <c r="G9" s="175"/>
      <c r="H9" s="173"/>
      <c r="I9" s="173"/>
      <c r="J9" s="173"/>
      <c r="K9" s="173"/>
    </row>
    <row r="10" spans="1:16">
      <c r="A10" s="171"/>
      <c r="B10" s="170" t="s">
        <v>489</v>
      </c>
      <c r="C10" s="175"/>
      <c r="D10" s="175">
        <v>9350000</v>
      </c>
      <c r="E10" s="175"/>
      <c r="F10" s="175"/>
      <c r="G10" s="175">
        <v>9350000</v>
      </c>
      <c r="H10" s="173"/>
      <c r="I10" s="173"/>
      <c r="J10" s="173"/>
      <c r="K10" s="173"/>
    </row>
    <row r="11" spans="1:16">
      <c r="A11" s="171"/>
      <c r="B11" s="170"/>
      <c r="C11" s="175"/>
      <c r="D11" s="175"/>
      <c r="E11" s="175"/>
      <c r="F11" s="175"/>
      <c r="G11" s="175"/>
      <c r="H11" s="173"/>
      <c r="I11" s="173"/>
      <c r="J11" s="173"/>
      <c r="K11" s="173"/>
    </row>
    <row r="12" spans="1:16">
      <c r="A12" s="171">
        <v>130</v>
      </c>
      <c r="B12" s="186" t="s">
        <v>108</v>
      </c>
      <c r="C12" s="175"/>
      <c r="D12" s="175">
        <v>8741723126.441</v>
      </c>
      <c r="E12" s="175"/>
      <c r="F12" s="175">
        <v>120000000</v>
      </c>
      <c r="G12" s="175">
        <v>8861723126.441</v>
      </c>
      <c r="H12" s="174"/>
      <c r="I12" s="174"/>
      <c r="J12" s="174"/>
      <c r="K12" s="173"/>
      <c r="P12" s="185"/>
    </row>
    <row r="13" spans="1:16">
      <c r="A13" s="171"/>
      <c r="B13" s="170"/>
      <c r="C13" s="175"/>
      <c r="D13" s="175"/>
      <c r="E13" s="175"/>
      <c r="F13" s="175"/>
      <c r="G13" s="175"/>
      <c r="H13" s="174"/>
      <c r="I13" s="174"/>
      <c r="J13" s="174"/>
      <c r="K13" s="173"/>
      <c r="P13" s="185"/>
    </row>
    <row r="14" spans="1:16" hidden="1">
      <c r="A14" s="184" t="s">
        <v>37</v>
      </c>
      <c r="B14" s="183" t="s">
        <v>488</v>
      </c>
      <c r="C14" s="175"/>
      <c r="D14" s="175"/>
      <c r="E14" s="175"/>
      <c r="F14" s="175"/>
      <c r="G14" s="175">
        <v>0</v>
      </c>
      <c r="H14" s="174"/>
      <c r="I14" s="174"/>
      <c r="J14" s="174"/>
      <c r="K14" s="173"/>
    </row>
    <row r="15" spans="1:16">
      <c r="A15" s="177" t="s">
        <v>49</v>
      </c>
      <c r="B15" s="170" t="s">
        <v>50</v>
      </c>
      <c r="C15" s="182">
        <v>32157477.645999998</v>
      </c>
      <c r="D15" s="175">
        <v>91570785.299999997</v>
      </c>
      <c r="E15" s="175"/>
      <c r="F15" s="175">
        <v>297569.05890407931</v>
      </c>
      <c r="G15" s="175">
        <v>124025832.00490408</v>
      </c>
      <c r="H15" s="174"/>
      <c r="I15" s="174"/>
      <c r="J15" s="174"/>
      <c r="K15" s="173"/>
    </row>
    <row r="16" spans="1:16" s="178" customFormat="1">
      <c r="A16" s="181" t="s">
        <v>51</v>
      </c>
      <c r="B16" s="180" t="s">
        <v>52</v>
      </c>
      <c r="C16" s="176">
        <v>34205472</v>
      </c>
      <c r="D16" s="176">
        <v>48096227.533112556</v>
      </c>
      <c r="E16" s="176"/>
      <c r="F16" s="176">
        <v>40619.466887444156</v>
      </c>
      <c r="G16" s="176">
        <v>82342319</v>
      </c>
      <c r="H16" s="174"/>
      <c r="I16" s="174"/>
      <c r="J16" s="174"/>
      <c r="K16" s="179"/>
    </row>
    <row r="17" spans="1:11">
      <c r="A17" s="177" t="s">
        <v>53</v>
      </c>
      <c r="B17" s="170" t="s">
        <v>54</v>
      </c>
      <c r="C17" s="175">
        <v>21169761.280000001</v>
      </c>
      <c r="D17" s="175">
        <v>18044022.149</v>
      </c>
      <c r="E17" s="175"/>
      <c r="F17" s="175"/>
      <c r="G17" s="175">
        <v>39213783.429000005</v>
      </c>
      <c r="H17" s="174"/>
      <c r="I17" s="174"/>
      <c r="J17" s="174"/>
      <c r="K17" s="173"/>
    </row>
    <row r="18" spans="1:11" s="178" customFormat="1">
      <c r="A18" s="181" t="s">
        <v>55</v>
      </c>
      <c r="B18" s="180" t="s">
        <v>56</v>
      </c>
      <c r="C18" s="175">
        <v>86932849</v>
      </c>
      <c r="D18" s="175">
        <v>343871037</v>
      </c>
      <c r="E18" s="176"/>
      <c r="F18" s="175"/>
      <c r="G18" s="175">
        <v>430803886</v>
      </c>
      <c r="H18" s="174"/>
      <c r="I18" s="174"/>
      <c r="J18" s="174"/>
      <c r="K18" s="179"/>
    </row>
    <row r="19" spans="1:11" s="178" customFormat="1">
      <c r="A19" s="181" t="s">
        <v>57</v>
      </c>
      <c r="B19" s="180" t="s">
        <v>58</v>
      </c>
      <c r="C19" s="176">
        <v>4073396.5230000005</v>
      </c>
      <c r="D19" s="176">
        <v>10583928.833000001</v>
      </c>
      <c r="E19" s="176"/>
      <c r="F19" s="176">
        <v>15029.960000000001</v>
      </c>
      <c r="G19" s="176">
        <v>14672355.316000002</v>
      </c>
      <c r="H19" s="174"/>
      <c r="I19" s="174"/>
      <c r="J19" s="174"/>
      <c r="K19" s="179"/>
    </row>
    <row r="20" spans="1:11" s="178" customFormat="1">
      <c r="A20" s="181" t="s">
        <v>59</v>
      </c>
      <c r="B20" s="180" t="s">
        <v>60</v>
      </c>
      <c r="C20" s="175">
        <v>6594849</v>
      </c>
      <c r="D20" s="175">
        <v>12266858.880786847</v>
      </c>
      <c r="E20" s="176"/>
      <c r="F20" s="175">
        <v>951332.11921315303</v>
      </c>
      <c r="G20" s="175">
        <v>19813040</v>
      </c>
      <c r="H20" s="174"/>
      <c r="I20" s="174"/>
      <c r="J20" s="174"/>
      <c r="K20" s="179"/>
    </row>
    <row r="21" spans="1:11" s="178" customFormat="1">
      <c r="A21" s="181" t="s">
        <v>61</v>
      </c>
      <c r="B21" s="180" t="s">
        <v>62</v>
      </c>
      <c r="C21" s="175">
        <v>1319679.7119999998</v>
      </c>
      <c r="D21" s="175">
        <v>5411441.7990000006</v>
      </c>
      <c r="E21" s="176"/>
      <c r="F21" s="175">
        <v>8519.3944467973433</v>
      </c>
      <c r="G21" s="175">
        <v>6739640.9054467976</v>
      </c>
      <c r="H21" s="174"/>
      <c r="I21" s="174"/>
      <c r="J21" s="174"/>
      <c r="K21" s="179"/>
    </row>
    <row r="22" spans="1:11" s="178" customFormat="1">
      <c r="A22" s="181" t="s">
        <v>63</v>
      </c>
      <c r="B22" s="180" t="s">
        <v>64</v>
      </c>
      <c r="C22" s="176">
        <v>8257650</v>
      </c>
      <c r="D22" s="176">
        <v>16751112</v>
      </c>
      <c r="E22" s="176"/>
      <c r="F22" s="176"/>
      <c r="G22" s="176">
        <v>25008762</v>
      </c>
      <c r="H22" s="174"/>
      <c r="I22" s="174"/>
      <c r="J22" s="174"/>
      <c r="K22" s="179"/>
    </row>
    <row r="23" spans="1:11" s="178" customFormat="1">
      <c r="A23" s="181" t="s">
        <v>109</v>
      </c>
      <c r="B23" s="180" t="s">
        <v>110</v>
      </c>
      <c r="C23" s="176">
        <v>27769543.824000001</v>
      </c>
      <c r="D23" s="176">
        <v>24033878.909000002</v>
      </c>
      <c r="E23" s="176"/>
      <c r="F23" s="176">
        <v>21053</v>
      </c>
      <c r="G23" s="176">
        <v>51824475.733000003</v>
      </c>
      <c r="H23" s="174"/>
      <c r="I23" s="174"/>
      <c r="J23" s="174"/>
      <c r="K23" s="179"/>
    </row>
    <row r="24" spans="1:11">
      <c r="A24" s="177" t="s">
        <v>113</v>
      </c>
      <c r="B24" s="170" t="s">
        <v>487</v>
      </c>
      <c r="C24" s="175">
        <v>108900</v>
      </c>
      <c r="D24" s="175"/>
      <c r="E24" s="175"/>
      <c r="F24" s="175"/>
      <c r="G24" s="175">
        <v>108900</v>
      </c>
      <c r="H24" s="174"/>
      <c r="I24" s="174"/>
      <c r="J24" s="174"/>
      <c r="K24" s="173"/>
    </row>
    <row r="25" spans="1:11">
      <c r="A25" s="171">
        <v>144</v>
      </c>
      <c r="B25" s="170" t="s">
        <v>486</v>
      </c>
      <c r="C25" s="176">
        <v>163708.20000000001</v>
      </c>
      <c r="D25" s="176"/>
      <c r="E25" s="175"/>
      <c r="F25" s="176"/>
      <c r="G25" s="176">
        <v>163708.20000000001</v>
      </c>
      <c r="H25" s="174"/>
      <c r="I25" s="174"/>
      <c r="J25" s="174"/>
      <c r="K25" s="173"/>
    </row>
    <row r="26" spans="1:11">
      <c r="A26" s="171">
        <v>145</v>
      </c>
      <c r="B26" s="170" t="s">
        <v>485</v>
      </c>
      <c r="C26" s="175">
        <v>163708.20000000001</v>
      </c>
      <c r="D26" s="175"/>
      <c r="E26" s="175"/>
      <c r="F26" s="175"/>
      <c r="G26" s="175">
        <v>163708.20000000001</v>
      </c>
      <c r="H26" s="174"/>
      <c r="I26" s="174"/>
      <c r="J26" s="174"/>
      <c r="K26" s="173"/>
    </row>
    <row r="27" spans="1:11">
      <c r="A27" s="167"/>
      <c r="B27" s="166" t="s">
        <v>484</v>
      </c>
      <c r="C27" s="165">
        <v>223002195.38499999</v>
      </c>
      <c r="D27" s="165">
        <v>9321702418.8449001</v>
      </c>
      <c r="E27" s="165">
        <v>0</v>
      </c>
      <c r="F27" s="165">
        <v>121334122.99945146</v>
      </c>
      <c r="G27" s="165">
        <v>9666038737.229353</v>
      </c>
      <c r="H27" s="164">
        <v>0</v>
      </c>
      <c r="I27" s="11">
        <v>0</v>
      </c>
      <c r="J27" s="11">
        <v>0</v>
      </c>
      <c r="K27" s="163">
        <v>0</v>
      </c>
    </row>
    <row r="28" spans="1:11">
      <c r="A28" s="167"/>
      <c r="B28" s="166"/>
      <c r="C28" s="165"/>
      <c r="D28" s="165"/>
      <c r="E28" s="165"/>
      <c r="F28" s="165"/>
      <c r="G28" s="165"/>
      <c r="H28" s="172"/>
      <c r="I28" s="163"/>
      <c r="J28" s="163"/>
      <c r="K28" s="163"/>
    </row>
    <row r="29" spans="1:11">
      <c r="A29" s="171"/>
      <c r="B29" s="170"/>
      <c r="C29" s="169"/>
      <c r="D29" s="169"/>
      <c r="E29" s="169"/>
      <c r="F29" s="169"/>
      <c r="G29" s="168"/>
      <c r="H29" s="160"/>
      <c r="I29" s="160"/>
      <c r="J29" s="160"/>
      <c r="K29" s="160"/>
    </row>
    <row r="30" spans="1:11">
      <c r="A30" s="167"/>
      <c r="B30" s="166" t="s">
        <v>483</v>
      </c>
      <c r="C30" s="165"/>
      <c r="D30" s="165">
        <v>501475074.08657801</v>
      </c>
      <c r="E30" s="165"/>
      <c r="F30" s="165"/>
      <c r="G30" s="165">
        <v>501475074.08657801</v>
      </c>
      <c r="H30" s="164"/>
      <c r="I30" s="11">
        <v>0</v>
      </c>
      <c r="J30" s="11"/>
      <c r="K30" s="163">
        <v>502022122.7428059</v>
      </c>
    </row>
    <row r="31" spans="1:11">
      <c r="A31" s="171"/>
      <c r="B31" s="170"/>
      <c r="C31" s="169"/>
      <c r="D31" s="169"/>
      <c r="E31" s="169"/>
      <c r="F31" s="169"/>
      <c r="G31" s="168"/>
      <c r="H31" s="160"/>
      <c r="I31" s="160"/>
      <c r="J31" s="160"/>
      <c r="K31" s="160"/>
    </row>
    <row r="32" spans="1:11">
      <c r="A32" s="167"/>
      <c r="B32" s="166" t="s">
        <v>482</v>
      </c>
      <c r="C32" s="165">
        <v>223002195.38499999</v>
      </c>
      <c r="D32" s="165">
        <v>9823177492.9314785</v>
      </c>
      <c r="E32" s="165">
        <v>0</v>
      </c>
      <c r="F32" s="165">
        <v>121334122.99945146</v>
      </c>
      <c r="G32" s="165">
        <v>10167513811.315931</v>
      </c>
      <c r="H32" s="164">
        <v>0</v>
      </c>
      <c r="I32" s="11">
        <v>0</v>
      </c>
      <c r="J32" s="11">
        <v>0</v>
      </c>
      <c r="K32" s="163">
        <v>10159670333.29126</v>
      </c>
    </row>
    <row r="33" spans="1:11">
      <c r="A33" s="162"/>
      <c r="G33" s="161"/>
      <c r="H33" s="160"/>
      <c r="I33" s="160"/>
      <c r="J33" s="160"/>
      <c r="K33" s="160"/>
    </row>
    <row r="34" spans="1:11">
      <c r="A34" s="162"/>
      <c r="G34" s="161"/>
      <c r="H34" s="160"/>
      <c r="I34" s="160"/>
      <c r="J34" s="160"/>
      <c r="K34" s="160"/>
    </row>
    <row r="35" spans="1:11">
      <c r="A35" s="162"/>
      <c r="G35" s="161"/>
      <c r="H35" s="160"/>
      <c r="I35" s="160"/>
      <c r="J35" s="160"/>
      <c r="K35" s="160"/>
    </row>
    <row r="36" spans="1:11">
      <c r="A36" s="162"/>
      <c r="G36" s="161"/>
      <c r="H36" s="160"/>
      <c r="I36" s="160"/>
      <c r="J36" s="160"/>
      <c r="K36" s="160"/>
    </row>
    <row r="37" spans="1:11">
      <c r="A37" s="162"/>
      <c r="G37" s="161"/>
      <c r="H37" s="160"/>
      <c r="I37" s="160"/>
      <c r="J37" s="160"/>
      <c r="K37" s="160"/>
    </row>
    <row r="38" spans="1:11">
      <c r="A38" s="162"/>
      <c r="G38" s="161"/>
      <c r="H38" s="160"/>
      <c r="I38" s="160"/>
      <c r="J38" s="160"/>
      <c r="K38" s="160"/>
    </row>
    <row r="39" spans="1:11">
      <c r="A39" s="162"/>
      <c r="G39" s="161"/>
      <c r="H39" s="160"/>
      <c r="I39" s="160"/>
      <c r="J39" s="160"/>
      <c r="K39" s="160"/>
    </row>
    <row r="40" spans="1:11">
      <c r="A40" s="162"/>
      <c r="G40" s="161"/>
      <c r="H40" s="160"/>
      <c r="I40" s="160"/>
      <c r="J40" s="160"/>
      <c r="K40" s="160"/>
    </row>
    <row r="41" spans="1:11">
      <c r="A41" s="162"/>
      <c r="G41" s="161"/>
      <c r="H41" s="160"/>
      <c r="I41" s="160"/>
      <c r="J41" s="160"/>
      <c r="K41" s="160"/>
    </row>
    <row r="42" spans="1:11">
      <c r="A42" s="162"/>
      <c r="G42" s="161"/>
      <c r="H42" s="160"/>
      <c r="I42" s="160"/>
      <c r="J42" s="160"/>
      <c r="K42" s="160"/>
    </row>
    <row r="43" spans="1:11">
      <c r="A43" s="162"/>
      <c r="G43" s="161"/>
      <c r="H43" s="160"/>
      <c r="I43" s="160"/>
      <c r="J43" s="160"/>
      <c r="K43" s="160"/>
    </row>
    <row r="44" spans="1:11">
      <c r="A44" s="162"/>
      <c r="G44" s="161"/>
      <c r="H44" s="160"/>
      <c r="I44" s="160"/>
      <c r="J44" s="160"/>
      <c r="K44" s="160"/>
    </row>
    <row r="45" spans="1:11">
      <c r="A45" s="162"/>
      <c r="G45" s="161"/>
      <c r="H45" s="160"/>
      <c r="I45" s="160"/>
      <c r="J45" s="160"/>
      <c r="K45" s="160"/>
    </row>
    <row r="46" spans="1:11">
      <c r="A46" s="162"/>
      <c r="G46" s="161"/>
      <c r="H46" s="160"/>
      <c r="I46" s="160"/>
      <c r="J46" s="160"/>
      <c r="K46" s="160"/>
    </row>
    <row r="47" spans="1:11">
      <c r="A47" s="162"/>
      <c r="G47" s="161"/>
      <c r="H47" s="160"/>
      <c r="I47" s="160"/>
      <c r="J47" s="160"/>
      <c r="K47" s="160"/>
    </row>
    <row r="48" spans="1:11">
      <c r="A48" s="162"/>
      <c r="G48" s="161"/>
      <c r="H48" s="160"/>
      <c r="I48" s="160"/>
      <c r="J48" s="160"/>
      <c r="K48" s="160"/>
    </row>
    <row r="49" spans="1:11">
      <c r="A49" s="162"/>
      <c r="G49" s="161"/>
      <c r="H49" s="160"/>
      <c r="I49" s="160"/>
      <c r="J49" s="160"/>
      <c r="K49" s="160"/>
    </row>
    <row r="50" spans="1:11">
      <c r="A50" s="162"/>
      <c r="G50" s="161"/>
      <c r="H50" s="160"/>
      <c r="I50" s="160"/>
      <c r="J50" s="160"/>
      <c r="K50" s="160"/>
    </row>
    <row r="51" spans="1:11">
      <c r="A51" s="162"/>
      <c r="G51" s="161"/>
      <c r="H51" s="160"/>
      <c r="I51" s="160"/>
      <c r="J51" s="160"/>
      <c r="K51" s="160"/>
    </row>
    <row r="52" spans="1:11">
      <c r="A52" s="162"/>
      <c r="G52" s="161"/>
      <c r="H52" s="160"/>
      <c r="I52" s="160"/>
      <c r="J52" s="160"/>
      <c r="K52" s="160"/>
    </row>
    <row r="53" spans="1:11">
      <c r="A53" s="162"/>
      <c r="G53" s="161"/>
      <c r="H53" s="160"/>
      <c r="I53" s="160"/>
      <c r="J53" s="160"/>
      <c r="K53" s="160"/>
    </row>
    <row r="54" spans="1:11">
      <c r="A54" s="162"/>
      <c r="G54" s="161"/>
      <c r="H54" s="160"/>
      <c r="I54" s="160"/>
      <c r="J54" s="160"/>
      <c r="K54" s="160"/>
    </row>
    <row r="55" spans="1:11">
      <c r="A55" s="162"/>
      <c r="G55" s="161"/>
      <c r="H55" s="160"/>
      <c r="I55" s="160"/>
      <c r="J55" s="160"/>
      <c r="K55" s="160"/>
    </row>
    <row r="56" spans="1:11">
      <c r="A56" s="162"/>
      <c r="G56" s="161"/>
      <c r="H56" s="160"/>
      <c r="I56" s="160"/>
      <c r="J56" s="160"/>
      <c r="K56" s="160"/>
    </row>
    <row r="57" spans="1:11">
      <c r="A57" s="162"/>
      <c r="G57" s="161"/>
      <c r="H57" s="160"/>
      <c r="I57" s="160"/>
      <c r="J57" s="160"/>
      <c r="K57" s="160"/>
    </row>
    <row r="58" spans="1:11">
      <c r="A58" s="162"/>
      <c r="G58" s="161"/>
      <c r="H58" s="160"/>
      <c r="I58" s="160"/>
      <c r="J58" s="160"/>
      <c r="K58" s="160"/>
    </row>
    <row r="59" spans="1:11">
      <c r="A59" s="162"/>
      <c r="G59" s="161"/>
      <c r="H59" s="160"/>
      <c r="I59" s="160"/>
      <c r="J59" s="160"/>
      <c r="K59" s="160"/>
    </row>
    <row r="60" spans="1:11">
      <c r="A60" s="162"/>
      <c r="G60" s="161"/>
      <c r="H60" s="160"/>
      <c r="I60" s="160"/>
      <c r="J60" s="160"/>
      <c r="K60" s="160"/>
    </row>
    <row r="61" spans="1:11">
      <c r="A61" s="162"/>
      <c r="G61" s="161"/>
      <c r="H61" s="160"/>
      <c r="I61" s="160"/>
      <c r="J61" s="160"/>
      <c r="K61" s="160"/>
    </row>
    <row r="62" spans="1:11">
      <c r="A62" s="162"/>
      <c r="G62" s="161"/>
      <c r="H62" s="160"/>
      <c r="I62" s="160"/>
      <c r="J62" s="160"/>
      <c r="K62" s="160"/>
    </row>
    <row r="63" spans="1:11">
      <c r="A63" s="162"/>
      <c r="G63" s="161"/>
      <c r="H63" s="160"/>
      <c r="I63" s="160"/>
      <c r="J63" s="160"/>
      <c r="K63" s="160"/>
    </row>
    <row r="64" spans="1:11">
      <c r="A64" s="162"/>
      <c r="G64" s="161"/>
      <c r="H64" s="160"/>
      <c r="I64" s="160"/>
      <c r="J64" s="160"/>
      <c r="K64" s="160"/>
    </row>
    <row r="65" spans="1:11">
      <c r="A65" s="162"/>
      <c r="G65" s="161"/>
      <c r="H65" s="160"/>
      <c r="I65" s="160"/>
      <c r="J65" s="160"/>
      <c r="K65" s="160"/>
    </row>
    <row r="66" spans="1:11">
      <c r="A66" s="162"/>
      <c r="G66" s="161"/>
      <c r="H66" s="160"/>
      <c r="I66" s="160"/>
      <c r="J66" s="160"/>
      <c r="K66" s="160"/>
    </row>
    <row r="67" spans="1:11">
      <c r="A67" s="162"/>
      <c r="G67" s="161"/>
      <c r="H67" s="160"/>
      <c r="I67" s="160"/>
      <c r="J67" s="160"/>
      <c r="K67" s="160"/>
    </row>
    <row r="68" spans="1:11">
      <c r="A68" s="162"/>
      <c r="G68" s="161"/>
      <c r="H68" s="160"/>
      <c r="I68" s="160"/>
      <c r="J68" s="160"/>
      <c r="K68" s="160"/>
    </row>
    <row r="69" spans="1:11">
      <c r="A69" s="162"/>
      <c r="G69" s="161"/>
      <c r="H69" s="160"/>
      <c r="I69" s="160"/>
      <c r="J69" s="160"/>
      <c r="K69" s="160"/>
    </row>
    <row r="70" spans="1:11">
      <c r="A70" s="162"/>
      <c r="G70" s="161"/>
      <c r="H70" s="160"/>
      <c r="I70" s="160"/>
      <c r="J70" s="160"/>
      <c r="K70" s="160"/>
    </row>
    <row r="71" spans="1:11">
      <c r="A71" s="162"/>
      <c r="G71" s="161"/>
      <c r="H71" s="160"/>
      <c r="I71" s="160"/>
      <c r="J71" s="160"/>
      <c r="K71" s="160"/>
    </row>
    <row r="72" spans="1:11">
      <c r="A72" s="162"/>
      <c r="G72" s="161"/>
      <c r="H72" s="160"/>
      <c r="I72" s="160"/>
      <c r="J72" s="160"/>
      <c r="K72" s="160"/>
    </row>
    <row r="73" spans="1:11">
      <c r="A73" s="162"/>
      <c r="G73" s="161"/>
      <c r="H73" s="160"/>
      <c r="I73" s="160"/>
      <c r="J73" s="160"/>
      <c r="K73" s="160"/>
    </row>
    <row r="74" spans="1:11">
      <c r="A74" s="162"/>
      <c r="G74" s="161"/>
      <c r="H74" s="160"/>
      <c r="I74" s="160"/>
      <c r="J74" s="160"/>
      <c r="K74" s="160"/>
    </row>
    <row r="75" spans="1:11">
      <c r="A75" s="162"/>
      <c r="G75" s="161"/>
      <c r="H75" s="160"/>
      <c r="I75" s="160"/>
      <c r="J75" s="160"/>
      <c r="K75" s="160"/>
    </row>
    <row r="76" spans="1:11">
      <c r="A76" s="162"/>
      <c r="G76" s="161"/>
      <c r="H76" s="160"/>
      <c r="I76" s="160"/>
      <c r="J76" s="160"/>
      <c r="K76" s="160"/>
    </row>
    <row r="77" spans="1:11">
      <c r="A77" s="162"/>
      <c r="G77" s="161"/>
      <c r="H77" s="160"/>
      <c r="I77" s="160"/>
      <c r="J77" s="160"/>
      <c r="K77" s="160"/>
    </row>
    <row r="78" spans="1:11">
      <c r="A78" s="162"/>
      <c r="G78" s="161"/>
      <c r="H78" s="160"/>
      <c r="I78" s="160"/>
      <c r="J78" s="160"/>
      <c r="K78" s="160"/>
    </row>
    <row r="79" spans="1:11">
      <c r="A79" s="162"/>
      <c r="G79" s="161"/>
      <c r="H79" s="160"/>
      <c r="I79" s="160"/>
      <c r="J79" s="160"/>
      <c r="K79" s="160"/>
    </row>
    <row r="80" spans="1:11">
      <c r="A80" s="162"/>
      <c r="G80" s="161"/>
      <c r="H80" s="160"/>
      <c r="I80" s="160"/>
      <c r="J80" s="160"/>
      <c r="K80" s="160"/>
    </row>
    <row r="81" spans="1:11">
      <c r="A81" s="162"/>
      <c r="G81" s="161"/>
      <c r="H81" s="160"/>
      <c r="I81" s="160"/>
      <c r="J81" s="160"/>
      <c r="K81" s="160"/>
    </row>
    <row r="82" spans="1:11">
      <c r="A82" s="162"/>
      <c r="G82" s="161"/>
      <c r="H82" s="160"/>
      <c r="I82" s="160"/>
      <c r="J82" s="160"/>
      <c r="K82" s="160"/>
    </row>
    <row r="83" spans="1:11">
      <c r="A83" s="162"/>
      <c r="G83" s="161"/>
      <c r="H83" s="160"/>
      <c r="I83" s="160"/>
      <c r="J83" s="160"/>
      <c r="K83" s="160"/>
    </row>
    <row r="84" spans="1:11">
      <c r="A84" s="162"/>
      <c r="G84" s="161"/>
      <c r="H84" s="160"/>
      <c r="I84" s="160"/>
      <c r="J84" s="160"/>
      <c r="K84" s="160"/>
    </row>
    <row r="85" spans="1:11">
      <c r="A85" s="162"/>
      <c r="G85" s="161"/>
      <c r="H85" s="160"/>
      <c r="I85" s="160"/>
      <c r="J85" s="160"/>
      <c r="K85" s="160"/>
    </row>
    <row r="86" spans="1:11">
      <c r="A86" s="162"/>
      <c r="G86" s="161"/>
      <c r="H86" s="160"/>
      <c r="I86" s="160"/>
      <c r="J86" s="160"/>
      <c r="K86" s="160"/>
    </row>
    <row r="87" spans="1:11">
      <c r="A87" s="162"/>
      <c r="G87" s="161"/>
      <c r="H87" s="160"/>
      <c r="I87" s="160"/>
      <c r="J87" s="160"/>
      <c r="K87" s="160"/>
    </row>
    <row r="88" spans="1:11">
      <c r="A88" s="162"/>
      <c r="G88" s="161"/>
      <c r="H88" s="160"/>
      <c r="I88" s="160"/>
      <c r="J88" s="160"/>
      <c r="K88" s="160"/>
    </row>
    <row r="89" spans="1:11">
      <c r="A89" s="162"/>
      <c r="G89" s="161"/>
      <c r="H89" s="160"/>
      <c r="I89" s="160"/>
      <c r="J89" s="160"/>
      <c r="K89" s="160"/>
    </row>
    <row r="90" spans="1:11">
      <c r="A90" s="162"/>
      <c r="G90" s="161"/>
      <c r="H90" s="160"/>
      <c r="I90" s="160"/>
      <c r="J90" s="160"/>
      <c r="K90" s="160"/>
    </row>
    <row r="91" spans="1:11">
      <c r="A91" s="162"/>
      <c r="G91" s="161"/>
      <c r="H91" s="160"/>
      <c r="I91" s="160"/>
      <c r="J91" s="160"/>
      <c r="K91" s="160"/>
    </row>
    <row r="92" spans="1:11">
      <c r="A92" s="162"/>
      <c r="G92" s="161"/>
      <c r="H92" s="160"/>
      <c r="I92" s="160"/>
      <c r="J92" s="160"/>
      <c r="K92" s="160"/>
    </row>
    <row r="93" spans="1:11">
      <c r="A93" s="162"/>
      <c r="G93" s="161"/>
      <c r="H93" s="160"/>
      <c r="I93" s="160"/>
      <c r="J93" s="160"/>
      <c r="K93" s="160"/>
    </row>
    <row r="94" spans="1:11">
      <c r="A94" s="162"/>
      <c r="G94" s="161"/>
      <c r="H94" s="160"/>
      <c r="I94" s="160"/>
      <c r="J94" s="160"/>
      <c r="K94" s="160"/>
    </row>
    <row r="95" spans="1:11">
      <c r="A95" s="162"/>
      <c r="G95" s="161"/>
      <c r="H95" s="160"/>
      <c r="I95" s="160"/>
      <c r="J95" s="160"/>
      <c r="K95" s="160"/>
    </row>
    <row r="96" spans="1:11">
      <c r="A96" s="162"/>
      <c r="G96" s="161"/>
      <c r="H96" s="160"/>
      <c r="I96" s="160"/>
      <c r="J96" s="160"/>
      <c r="K96" s="160"/>
    </row>
    <row r="97" spans="1:11">
      <c r="A97" s="162"/>
      <c r="G97" s="161"/>
      <c r="H97" s="160"/>
      <c r="I97" s="160"/>
      <c r="J97" s="160"/>
      <c r="K97" s="160"/>
    </row>
    <row r="98" spans="1:11">
      <c r="A98" s="162"/>
      <c r="G98" s="161"/>
      <c r="H98" s="160"/>
      <c r="I98" s="160"/>
      <c r="J98" s="160"/>
      <c r="K98" s="160"/>
    </row>
    <row r="99" spans="1:11">
      <c r="A99" s="162"/>
      <c r="G99" s="161"/>
      <c r="H99" s="160"/>
      <c r="I99" s="160"/>
      <c r="J99" s="160"/>
      <c r="K99" s="160"/>
    </row>
    <row r="100" spans="1:11">
      <c r="A100" s="162"/>
      <c r="G100" s="161"/>
      <c r="H100" s="160"/>
      <c r="I100" s="160"/>
      <c r="J100" s="160"/>
      <c r="K100" s="160"/>
    </row>
    <row r="101" spans="1:11">
      <c r="A101" s="162"/>
      <c r="G101" s="161"/>
      <c r="H101" s="160"/>
      <c r="I101" s="160"/>
      <c r="J101" s="160"/>
      <c r="K101" s="160"/>
    </row>
    <row r="102" spans="1:11">
      <c r="A102" s="162"/>
      <c r="G102" s="161"/>
      <c r="H102" s="160"/>
      <c r="I102" s="160"/>
      <c r="J102" s="160"/>
      <c r="K102" s="160"/>
    </row>
    <row r="103" spans="1:11">
      <c r="A103" s="162"/>
      <c r="G103" s="161"/>
      <c r="H103" s="160"/>
      <c r="I103" s="160"/>
      <c r="J103" s="160"/>
      <c r="K103" s="160"/>
    </row>
    <row r="104" spans="1:11">
      <c r="A104" s="162"/>
      <c r="G104" s="161"/>
      <c r="H104" s="160"/>
      <c r="I104" s="160"/>
      <c r="J104" s="160"/>
      <c r="K104" s="160"/>
    </row>
    <row r="105" spans="1:11">
      <c r="A105" s="162"/>
      <c r="G105" s="161"/>
      <c r="H105" s="160"/>
      <c r="I105" s="160"/>
      <c r="J105" s="160"/>
      <c r="K105" s="160"/>
    </row>
    <row r="106" spans="1:11">
      <c r="A106" s="162"/>
      <c r="G106" s="161"/>
      <c r="H106" s="160"/>
      <c r="I106" s="160"/>
      <c r="J106" s="160"/>
      <c r="K106" s="160"/>
    </row>
    <row r="107" spans="1:11">
      <c r="A107" s="162"/>
      <c r="G107" s="161"/>
      <c r="H107" s="160"/>
      <c r="I107" s="160"/>
      <c r="J107" s="160"/>
      <c r="K107" s="160"/>
    </row>
  </sheetData>
  <printOptions horizontalCentered="1"/>
  <pageMargins left="0.23622047244094499" right="0.23622047244094499" top="0.74803149606299202" bottom="0.74803149606299202" header="0.31496062992126" footer="0.31496062992126"/>
  <pageSetup scale="68" orientation="portrait" useFirstPageNumber="1" r:id="rId1"/>
  <headerFooter scaleWithDoc="0" alignWithMargins="0">
    <oddHeader>&amp;C&amp;"-,Bold"&amp;16Table 7: Summary Estimates of Statutory on the Consolidated Fund for FY 2018/19 (Ushs '000)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7"/>
  <sheetViews>
    <sheetView topLeftCell="C137" zoomScale="80" zoomScaleNormal="80" zoomScalePageLayoutView="80" workbookViewId="0">
      <selection activeCell="F154" sqref="F154"/>
    </sheetView>
  </sheetViews>
  <sheetFormatPr defaultColWidth="8.86328125" defaultRowHeight="15.4"/>
  <cols>
    <col min="1" max="1" width="5.73046875" style="25" bestFit="1" customWidth="1"/>
    <col min="2" max="2" width="52" style="26" customWidth="1"/>
    <col min="3" max="5" width="19.1328125" style="30" customWidth="1"/>
    <col min="6" max="6" width="21.1328125" style="30" customWidth="1"/>
    <col min="7" max="16384" width="8.86328125" style="5"/>
  </cols>
  <sheetData>
    <row r="1" spans="1:6" ht="45">
      <c r="A1" s="1" t="s">
        <v>0</v>
      </c>
      <c r="B1" s="27" t="s">
        <v>1</v>
      </c>
      <c r="C1" s="27" t="s">
        <v>302</v>
      </c>
      <c r="D1" s="27" t="s">
        <v>303</v>
      </c>
      <c r="E1" s="27" t="s">
        <v>2</v>
      </c>
      <c r="F1" s="27" t="s">
        <v>304</v>
      </c>
    </row>
    <row r="2" spans="1:6" s="28" customFormat="1">
      <c r="A2" s="2" t="s">
        <v>3</v>
      </c>
      <c r="B2" s="3" t="s">
        <v>4</v>
      </c>
      <c r="C2" s="4">
        <v>146069745.54470602</v>
      </c>
      <c r="D2" s="4">
        <v>3566903.923</v>
      </c>
      <c r="E2" s="4">
        <v>10061000.624293998</v>
      </c>
      <c r="F2" s="4">
        <v>159697650.09200001</v>
      </c>
    </row>
    <row r="3" spans="1:6">
      <c r="A3" s="2" t="s">
        <v>5</v>
      </c>
      <c r="B3" s="3" t="s">
        <v>6</v>
      </c>
      <c r="C3" s="4">
        <v>259181323.97992265</v>
      </c>
      <c r="D3" s="4">
        <v>12338411.302000001</v>
      </c>
      <c r="E3" s="4">
        <v>2532041.2400773373</v>
      </c>
      <c r="F3" s="4">
        <v>274051776.52199996</v>
      </c>
    </row>
    <row r="4" spans="1:6">
      <c r="A4" s="2" t="s">
        <v>7</v>
      </c>
      <c r="B4" s="3" t="s">
        <v>8</v>
      </c>
      <c r="C4" s="4">
        <v>75531325.354282886</v>
      </c>
      <c r="D4" s="4">
        <v>413926485.66100001</v>
      </c>
      <c r="E4" s="4">
        <v>1743348.1737171111</v>
      </c>
      <c r="F4" s="4">
        <v>491201159.18899995</v>
      </c>
    </row>
    <row r="5" spans="1:6">
      <c r="A5" s="2" t="s">
        <v>9</v>
      </c>
      <c r="B5" s="3" t="s">
        <v>10</v>
      </c>
      <c r="C5" s="4">
        <v>1077020622.7090409</v>
      </c>
      <c r="D5" s="4">
        <v>830582117.11221528</v>
      </c>
      <c r="E5" s="4">
        <v>97555224.270330653</v>
      </c>
      <c r="F5" s="4">
        <v>2005157964.0915868</v>
      </c>
    </row>
    <row r="6" spans="1:6">
      <c r="A6" s="2" t="s">
        <v>11</v>
      </c>
      <c r="B6" s="3" t="s">
        <v>12</v>
      </c>
      <c r="C6" s="4">
        <v>23445299.743661329</v>
      </c>
      <c r="D6" s="4">
        <v>4938337.3600226231</v>
      </c>
      <c r="E6" s="4">
        <v>2857691.3471211111</v>
      </c>
      <c r="F6" s="4">
        <v>31241328.450805064</v>
      </c>
    </row>
    <row r="7" spans="1:6">
      <c r="A7" s="2" t="s">
        <v>13</v>
      </c>
      <c r="B7" s="3" t="s">
        <v>14</v>
      </c>
      <c r="C7" s="4">
        <v>32527126.132471617</v>
      </c>
      <c r="D7" s="4">
        <v>712990.598</v>
      </c>
      <c r="E7" s="4">
        <v>6015425.5750933336</v>
      </c>
      <c r="F7" s="4">
        <v>39255542.305564955</v>
      </c>
    </row>
    <row r="8" spans="1:6">
      <c r="A8" s="2" t="s">
        <v>15</v>
      </c>
      <c r="B8" s="3" t="s">
        <v>16</v>
      </c>
      <c r="C8" s="4">
        <v>41185176.34423548</v>
      </c>
      <c r="D8" s="4">
        <v>84382399.675999999</v>
      </c>
      <c r="E8" s="4">
        <v>10591729.157013334</v>
      </c>
      <c r="F8" s="4">
        <v>136159305.17724881</v>
      </c>
    </row>
    <row r="9" spans="1:6">
      <c r="A9" s="2" t="s">
        <v>17</v>
      </c>
      <c r="B9" s="3" t="s">
        <v>18</v>
      </c>
      <c r="C9" s="4">
        <v>314914240.538836</v>
      </c>
      <c r="D9" s="4">
        <v>212598968.88643998</v>
      </c>
      <c r="E9" s="4">
        <v>4768209.382924444</v>
      </c>
      <c r="F9" s="4">
        <v>532281418.80820042</v>
      </c>
    </row>
    <row r="10" spans="1:6">
      <c r="A10" s="6" t="s">
        <v>19</v>
      </c>
      <c r="B10" s="7" t="s">
        <v>20</v>
      </c>
      <c r="C10" s="4">
        <v>24673537.860599335</v>
      </c>
      <c r="D10" s="4">
        <v>1258701.7179999999</v>
      </c>
      <c r="E10" s="4">
        <v>1385124.6419006668</v>
      </c>
      <c r="F10" s="4">
        <v>27317364.2205</v>
      </c>
    </row>
    <row r="11" spans="1:6">
      <c r="A11" s="6" t="s">
        <v>21</v>
      </c>
      <c r="B11" s="7" t="s">
        <v>22</v>
      </c>
      <c r="C11" s="4">
        <v>32938509.350042723</v>
      </c>
      <c r="D11" s="4">
        <v>310512151.86857092</v>
      </c>
      <c r="E11" s="4">
        <v>15278517.179475334</v>
      </c>
      <c r="F11" s="4">
        <v>358729178.39808893</v>
      </c>
    </row>
    <row r="12" spans="1:6">
      <c r="A12" s="2" t="s">
        <v>23</v>
      </c>
      <c r="B12" s="3" t="s">
        <v>24</v>
      </c>
      <c r="C12" s="4">
        <v>18069048.060224146</v>
      </c>
      <c r="D12" s="4">
        <v>207551092.12527817</v>
      </c>
      <c r="E12" s="4">
        <v>4172289.6953233331</v>
      </c>
      <c r="F12" s="4">
        <v>229792429.88082564</v>
      </c>
    </row>
    <row r="13" spans="1:6">
      <c r="A13" s="2" t="s">
        <v>25</v>
      </c>
      <c r="B13" s="3" t="s">
        <v>26</v>
      </c>
      <c r="C13" s="4">
        <v>38566882.265543111</v>
      </c>
      <c r="D13" s="4">
        <v>156317390.014</v>
      </c>
      <c r="E13" s="4">
        <v>3772190.6614568895</v>
      </c>
      <c r="F13" s="4">
        <v>198656462.94099998</v>
      </c>
    </row>
    <row r="14" spans="1:6">
      <c r="A14" s="2" t="s">
        <v>27</v>
      </c>
      <c r="B14" s="3" t="s">
        <v>28</v>
      </c>
      <c r="C14" s="4">
        <v>175822399.31955612</v>
      </c>
      <c r="D14" s="4">
        <v>404463510.08465332</v>
      </c>
      <c r="E14" s="4">
        <v>29092334.686676335</v>
      </c>
      <c r="F14" s="4">
        <v>609378244.09088576</v>
      </c>
    </row>
    <row r="15" spans="1:6">
      <c r="A15" s="2" t="s">
        <v>29</v>
      </c>
      <c r="B15" s="3" t="s">
        <v>30</v>
      </c>
      <c r="C15" s="4">
        <v>66349586.983259223</v>
      </c>
      <c r="D15" s="4">
        <v>1054803966.8710001</v>
      </c>
      <c r="E15" s="4">
        <v>9939699.4277407769</v>
      </c>
      <c r="F15" s="4">
        <v>1131093253.2820001</v>
      </c>
    </row>
    <row r="16" spans="1:6">
      <c r="A16" s="2" t="s">
        <v>31</v>
      </c>
      <c r="B16" s="3" t="s">
        <v>32</v>
      </c>
      <c r="C16" s="4">
        <v>67071862.617310315</v>
      </c>
      <c r="D16" s="4">
        <v>41184827.894000001</v>
      </c>
      <c r="E16" s="4">
        <v>4109304.4357577777</v>
      </c>
      <c r="F16" s="4">
        <v>112365994.94706808</v>
      </c>
    </row>
    <row r="17" spans="1:6">
      <c r="A17" s="2" t="s">
        <v>33</v>
      </c>
      <c r="B17" s="3" t="s">
        <v>34</v>
      </c>
      <c r="C17" s="4">
        <v>74217561.746653348</v>
      </c>
      <c r="D17" s="4">
        <v>799903985.227386</v>
      </c>
      <c r="E17" s="4">
        <v>6834067.1246702215</v>
      </c>
      <c r="F17" s="4">
        <v>880955614.09870958</v>
      </c>
    </row>
    <row r="18" spans="1:6">
      <c r="A18" s="2" t="s">
        <v>35</v>
      </c>
      <c r="B18" s="3" t="s">
        <v>36</v>
      </c>
      <c r="C18" s="4">
        <v>90458189.06936267</v>
      </c>
      <c r="D18" s="4">
        <v>1664447448.3639998</v>
      </c>
      <c r="E18" s="4">
        <v>1796619.3956373334</v>
      </c>
      <c r="F18" s="4">
        <v>1756702256.8289998</v>
      </c>
    </row>
    <row r="19" spans="1:6">
      <c r="A19" s="2" t="s">
        <v>37</v>
      </c>
      <c r="B19" s="3" t="s">
        <v>38</v>
      </c>
      <c r="C19" s="4">
        <v>60034385.91795598</v>
      </c>
      <c r="D19" s="4">
        <v>131376294.66100001</v>
      </c>
      <c r="E19" s="4">
        <v>4088873.4527927781</v>
      </c>
      <c r="F19" s="4">
        <v>195499554.03174877</v>
      </c>
    </row>
    <row r="20" spans="1:6">
      <c r="A20" s="2" t="s">
        <v>39</v>
      </c>
      <c r="B20" s="3" t="s">
        <v>40</v>
      </c>
      <c r="C20" s="4">
        <v>18184050.764615893</v>
      </c>
      <c r="D20" s="4">
        <v>1126683092.9660001</v>
      </c>
      <c r="E20" s="4">
        <v>3699831.5353841106</v>
      </c>
      <c r="F20" s="4">
        <v>1148566975.2660003</v>
      </c>
    </row>
    <row r="21" spans="1:6">
      <c r="A21" s="2" t="s">
        <v>41</v>
      </c>
      <c r="B21" s="3" t="s">
        <v>42</v>
      </c>
      <c r="C21" s="4">
        <v>24643170.526535109</v>
      </c>
      <c r="D21" s="4">
        <v>16628731.075999999</v>
      </c>
      <c r="E21" s="4">
        <v>523892.84946488886</v>
      </c>
      <c r="F21" s="4">
        <v>41795794.451999992</v>
      </c>
    </row>
    <row r="22" spans="1:6">
      <c r="A22" s="2" t="s">
        <v>43</v>
      </c>
      <c r="B22" s="3" t="s">
        <v>44</v>
      </c>
      <c r="C22" s="4">
        <v>24809709.339999996</v>
      </c>
      <c r="D22" s="4">
        <v>530400</v>
      </c>
      <c r="E22" s="4">
        <v>3085025.6469999999</v>
      </c>
      <c r="F22" s="4">
        <v>28425134.986999996</v>
      </c>
    </row>
    <row r="23" spans="1:6">
      <c r="A23" s="2" t="s">
        <v>45</v>
      </c>
      <c r="B23" s="3" t="s">
        <v>46</v>
      </c>
      <c r="C23" s="4">
        <v>93752011.780570656</v>
      </c>
      <c r="D23" s="4">
        <v>6081968.8720000004</v>
      </c>
      <c r="E23" s="4">
        <v>961245.48142933333</v>
      </c>
      <c r="F23" s="4">
        <v>100795226.13399999</v>
      </c>
    </row>
    <row r="24" spans="1:6">
      <c r="A24" s="2" t="s">
        <v>47</v>
      </c>
      <c r="B24" s="3" t="s">
        <v>48</v>
      </c>
      <c r="C24" s="4">
        <v>31340724.751999997</v>
      </c>
      <c r="D24" s="4">
        <v>138880068.19999999</v>
      </c>
      <c r="E24" s="4">
        <v>73920</v>
      </c>
      <c r="F24" s="4">
        <v>170294712.95199999</v>
      </c>
    </row>
    <row r="25" spans="1:6">
      <c r="A25" s="2" t="s">
        <v>49</v>
      </c>
      <c r="B25" s="3" t="s">
        <v>50</v>
      </c>
      <c r="C25" s="4">
        <v>0</v>
      </c>
      <c r="D25" s="4">
        <v>4069499.9999999995</v>
      </c>
      <c r="E25" s="4">
        <v>124025832.00490408</v>
      </c>
      <c r="F25" s="4">
        <v>128095332.00490408</v>
      </c>
    </row>
    <row r="26" spans="1:6">
      <c r="A26" s="2" t="s">
        <v>51</v>
      </c>
      <c r="B26" s="3" t="s">
        <v>52</v>
      </c>
      <c r="C26" s="4">
        <v>0</v>
      </c>
      <c r="D26" s="4">
        <v>6200000.0099999998</v>
      </c>
      <c r="E26" s="4">
        <v>82342319.228887439</v>
      </c>
      <c r="F26" s="4">
        <v>88542319.238887444</v>
      </c>
    </row>
    <row r="27" spans="1:6">
      <c r="A27" s="2" t="s">
        <v>53</v>
      </c>
      <c r="B27" s="3" t="s">
        <v>54</v>
      </c>
      <c r="C27" s="4">
        <v>0</v>
      </c>
      <c r="D27" s="4">
        <v>13593212.651000001</v>
      </c>
      <c r="E27" s="4">
        <v>39213783.429000005</v>
      </c>
      <c r="F27" s="4">
        <v>52806996.080000006</v>
      </c>
    </row>
    <row r="28" spans="1:6">
      <c r="A28" s="2" t="s">
        <v>55</v>
      </c>
      <c r="B28" s="3" t="s">
        <v>56</v>
      </c>
      <c r="C28" s="4">
        <v>0</v>
      </c>
      <c r="D28" s="4">
        <v>66997481.226000004</v>
      </c>
      <c r="E28" s="4">
        <v>430803885.75100005</v>
      </c>
      <c r="F28" s="4">
        <v>497801366.97700006</v>
      </c>
    </row>
    <row r="29" spans="1:6">
      <c r="A29" s="2" t="s">
        <v>57</v>
      </c>
      <c r="B29" s="3" t="s">
        <v>58</v>
      </c>
      <c r="C29" s="4">
        <v>0</v>
      </c>
      <c r="D29" s="4">
        <v>200020.40300000002</v>
      </c>
      <c r="E29" s="4">
        <v>14672355.316000002</v>
      </c>
      <c r="F29" s="4">
        <v>14872375.719000002</v>
      </c>
    </row>
    <row r="30" spans="1:6">
      <c r="A30" s="2" t="s">
        <v>59</v>
      </c>
      <c r="B30" s="3" t="s">
        <v>60</v>
      </c>
      <c r="C30" s="4">
        <v>0</v>
      </c>
      <c r="D30" s="4">
        <v>411797.33499999996</v>
      </c>
      <c r="E30" s="4">
        <v>19813039.341213156</v>
      </c>
      <c r="F30" s="4">
        <v>20224836.676213156</v>
      </c>
    </row>
    <row r="31" spans="1:6">
      <c r="A31" s="2" t="s">
        <v>61</v>
      </c>
      <c r="B31" s="3" t="s">
        <v>62</v>
      </c>
      <c r="C31" s="4">
        <v>0</v>
      </c>
      <c r="D31" s="4">
        <v>127809</v>
      </c>
      <c r="E31" s="4">
        <v>6739640.9054467976</v>
      </c>
      <c r="F31" s="4">
        <v>6867449.9054467976</v>
      </c>
    </row>
    <row r="32" spans="1:6">
      <c r="A32" s="2" t="s">
        <v>63</v>
      </c>
      <c r="B32" s="3" t="s">
        <v>64</v>
      </c>
      <c r="C32" s="4">
        <v>0</v>
      </c>
      <c r="D32" s="4">
        <v>1044167.9880000001</v>
      </c>
      <c r="E32" s="4">
        <v>25008762.368000001</v>
      </c>
      <c r="F32" s="4">
        <v>26052930.356000002</v>
      </c>
    </row>
    <row r="33" spans="1:6">
      <c r="A33" s="2" t="s">
        <v>65</v>
      </c>
      <c r="B33" s="3" t="s">
        <v>66</v>
      </c>
      <c r="C33" s="4">
        <v>13824084.999</v>
      </c>
      <c r="D33" s="4">
        <v>4643304.2369999997</v>
      </c>
      <c r="E33" s="4">
        <v>0</v>
      </c>
      <c r="F33" s="4">
        <v>18467389.236000001</v>
      </c>
    </row>
    <row r="34" spans="1:6">
      <c r="A34" s="2" t="s">
        <v>67</v>
      </c>
      <c r="B34" s="3" t="s">
        <v>68</v>
      </c>
      <c r="C34" s="4">
        <v>6031626.8688403172</v>
      </c>
      <c r="D34" s="4">
        <v>7983966.1380000003</v>
      </c>
      <c r="E34" s="4">
        <v>0</v>
      </c>
      <c r="F34" s="4">
        <v>14015593.006840318</v>
      </c>
    </row>
    <row r="35" spans="1:6">
      <c r="A35" s="2" t="s">
        <v>69</v>
      </c>
      <c r="B35" s="3" t="s">
        <v>70</v>
      </c>
      <c r="C35" s="4">
        <v>35008202.379999995</v>
      </c>
      <c r="D35" s="4">
        <v>1762821.3308682533</v>
      </c>
      <c r="E35" s="4">
        <v>1795918.787</v>
      </c>
      <c r="F35" s="4">
        <v>38566942.497868247</v>
      </c>
    </row>
    <row r="36" spans="1:6">
      <c r="A36" s="2" t="s">
        <v>71</v>
      </c>
      <c r="B36" s="3" t="s">
        <v>72</v>
      </c>
      <c r="C36" s="4">
        <v>4726173.1660000002</v>
      </c>
      <c r="D36" s="4">
        <v>210596.69099999999</v>
      </c>
      <c r="E36" s="4">
        <v>215329.09599999999</v>
      </c>
      <c r="F36" s="4">
        <v>5152098.9529999997</v>
      </c>
    </row>
    <row r="37" spans="1:6">
      <c r="A37" s="2" t="s">
        <v>73</v>
      </c>
      <c r="B37" s="3" t="s">
        <v>74</v>
      </c>
      <c r="C37" s="4">
        <v>98613883.512999997</v>
      </c>
      <c r="D37" s="4">
        <v>3031799992.4639997</v>
      </c>
      <c r="E37" s="4">
        <v>0</v>
      </c>
      <c r="F37" s="4">
        <v>3130413875.9769998</v>
      </c>
    </row>
    <row r="38" spans="1:6">
      <c r="A38" s="2" t="s">
        <v>75</v>
      </c>
      <c r="B38" s="3" t="s">
        <v>76</v>
      </c>
      <c r="C38" s="4">
        <v>16494272.584829917</v>
      </c>
      <c r="D38" s="4">
        <v>76192133.678000003</v>
      </c>
      <c r="E38" s="4">
        <v>385734.94673555554</v>
      </c>
      <c r="F38" s="4">
        <v>93072141.209565476</v>
      </c>
    </row>
    <row r="39" spans="1:6">
      <c r="A39" s="2" t="s">
        <v>77</v>
      </c>
      <c r="B39" s="3" t="s">
        <v>78</v>
      </c>
      <c r="C39" s="4">
        <v>14697998.759155456</v>
      </c>
      <c r="D39" s="4">
        <v>4500000</v>
      </c>
      <c r="E39" s="4">
        <v>375593.70899999997</v>
      </c>
      <c r="F39" s="4">
        <v>19573592.468155455</v>
      </c>
    </row>
    <row r="40" spans="1:6">
      <c r="A40" s="2" t="s">
        <v>79</v>
      </c>
      <c r="B40" s="3" t="s">
        <v>80</v>
      </c>
      <c r="C40" s="4">
        <v>300094159.39899999</v>
      </c>
      <c r="D40" s="4">
        <v>0</v>
      </c>
      <c r="E40" s="4">
        <v>0</v>
      </c>
      <c r="F40" s="4">
        <v>300094159.39899999</v>
      </c>
    </row>
    <row r="41" spans="1:6">
      <c r="A41" s="2" t="s">
        <v>81</v>
      </c>
      <c r="B41" s="3" t="s">
        <v>82</v>
      </c>
      <c r="C41" s="4">
        <v>16961582.937765419</v>
      </c>
      <c r="D41" s="4">
        <v>553302.51199999999</v>
      </c>
      <c r="E41" s="4">
        <v>0</v>
      </c>
      <c r="F41" s="4">
        <v>17514885.449765418</v>
      </c>
    </row>
    <row r="42" spans="1:6">
      <c r="A42" s="2" t="s">
        <v>83</v>
      </c>
      <c r="B42" s="3" t="s">
        <v>84</v>
      </c>
      <c r="C42" s="4">
        <v>535647023.28900003</v>
      </c>
      <c r="D42" s="4">
        <v>6870000</v>
      </c>
      <c r="E42" s="4">
        <v>0</v>
      </c>
      <c r="F42" s="4">
        <v>542517023.28900003</v>
      </c>
    </row>
    <row r="43" spans="1:6">
      <c r="A43" s="2" t="s">
        <v>85</v>
      </c>
      <c r="B43" s="3" t="s">
        <v>86</v>
      </c>
      <c r="C43" s="4">
        <v>23803475.643172942</v>
      </c>
      <c r="D43" s="4">
        <v>202670</v>
      </c>
      <c r="E43" s="4">
        <v>0</v>
      </c>
      <c r="F43" s="4">
        <v>24006145.643172942</v>
      </c>
    </row>
    <row r="44" spans="1:6">
      <c r="A44" s="2" t="s">
        <v>87</v>
      </c>
      <c r="B44" s="3" t="s">
        <v>88</v>
      </c>
      <c r="C44" s="4">
        <v>34285054.40037211</v>
      </c>
      <c r="D44" s="4">
        <v>12945746.166006971</v>
      </c>
      <c r="E44" s="4">
        <v>535909.71653066669</v>
      </c>
      <c r="F44" s="4">
        <v>47766710.282909751</v>
      </c>
    </row>
    <row r="45" spans="1:6">
      <c r="A45" s="2" t="s">
        <v>89</v>
      </c>
      <c r="B45" s="3" t="s">
        <v>90</v>
      </c>
      <c r="C45" s="4">
        <v>4692977.2870000005</v>
      </c>
      <c r="D45" s="4">
        <v>2042434.987</v>
      </c>
      <c r="E45" s="4">
        <v>0</v>
      </c>
      <c r="F45" s="4">
        <v>6735412.2740000002</v>
      </c>
    </row>
    <row r="46" spans="1:6">
      <c r="A46" s="2" t="s">
        <v>91</v>
      </c>
      <c r="B46" s="3" t="s">
        <v>92</v>
      </c>
      <c r="C46" s="4">
        <v>200047457.22847089</v>
      </c>
      <c r="D46" s="4">
        <v>239123362.33199999</v>
      </c>
      <c r="E46" s="4">
        <v>7630181.1541844448</v>
      </c>
      <c r="F46" s="4">
        <v>446801000.71465534</v>
      </c>
    </row>
    <row r="47" spans="1:6">
      <c r="A47" s="2" t="s">
        <v>93</v>
      </c>
      <c r="B47" s="3" t="s">
        <v>94</v>
      </c>
      <c r="C47" s="4">
        <v>45099312.917000033</v>
      </c>
      <c r="D47" s="4">
        <v>638064331.66100001</v>
      </c>
      <c r="E47" s="4">
        <v>0</v>
      </c>
      <c r="F47" s="4">
        <v>683163644.57800007</v>
      </c>
    </row>
    <row r="48" spans="1:6">
      <c r="A48" s="2" t="s">
        <v>95</v>
      </c>
      <c r="B48" s="3" t="s">
        <v>96</v>
      </c>
      <c r="C48" s="4">
        <v>10426246.457097415</v>
      </c>
      <c r="D48" s="4">
        <v>1300000</v>
      </c>
      <c r="E48" s="4">
        <v>1445635.8390000002</v>
      </c>
      <c r="F48" s="4">
        <v>13171882.296097415</v>
      </c>
    </row>
    <row r="49" spans="1:6">
      <c r="A49" s="2" t="s">
        <v>97</v>
      </c>
      <c r="B49" s="3" t="s">
        <v>98</v>
      </c>
      <c r="C49" s="4">
        <v>10697176.479</v>
      </c>
      <c r="D49" s="4">
        <v>7364216.5719999997</v>
      </c>
      <c r="E49" s="4">
        <v>0</v>
      </c>
      <c r="F49" s="4">
        <v>18061393.050999999</v>
      </c>
    </row>
    <row r="50" spans="1:6">
      <c r="A50" s="2" t="s">
        <v>99</v>
      </c>
      <c r="B50" s="3" t="s">
        <v>100</v>
      </c>
      <c r="C50" s="4">
        <v>42346917.898486719</v>
      </c>
      <c r="D50" s="4">
        <v>96927307.424674943</v>
      </c>
      <c r="E50" s="4">
        <v>0</v>
      </c>
      <c r="F50" s="4">
        <v>139274225.32316166</v>
      </c>
    </row>
    <row r="51" spans="1:6">
      <c r="A51" s="8" t="s">
        <v>101</v>
      </c>
      <c r="B51" s="3" t="s">
        <v>102</v>
      </c>
      <c r="C51" s="4">
        <v>11136046.843367942</v>
      </c>
      <c r="D51" s="4">
        <v>4599048.6840706328</v>
      </c>
      <c r="E51" s="4">
        <v>0</v>
      </c>
      <c r="F51" s="4">
        <v>15735095.527438574</v>
      </c>
    </row>
    <row r="52" spans="1:6">
      <c r="A52" s="8" t="s">
        <v>103</v>
      </c>
      <c r="B52" s="3" t="s">
        <v>104</v>
      </c>
      <c r="C52" s="4">
        <v>106514607.57800001</v>
      </c>
      <c r="D52" s="4">
        <v>8967100</v>
      </c>
      <c r="E52" s="4">
        <v>0</v>
      </c>
      <c r="F52" s="4">
        <v>115481707.57800001</v>
      </c>
    </row>
    <row r="53" spans="1:6">
      <c r="A53" s="8" t="s">
        <v>105</v>
      </c>
      <c r="B53" s="3" t="s">
        <v>106</v>
      </c>
      <c r="C53" s="4">
        <v>12034573.634</v>
      </c>
      <c r="D53" s="4">
        <v>465000</v>
      </c>
      <c r="E53" s="4">
        <v>0</v>
      </c>
      <c r="F53" s="4">
        <v>12499573.634</v>
      </c>
    </row>
    <row r="54" spans="1:6">
      <c r="A54" s="8" t="s">
        <v>107</v>
      </c>
      <c r="B54" s="3" t="s">
        <v>108</v>
      </c>
      <c r="C54" s="4">
        <v>0</v>
      </c>
      <c r="D54" s="4">
        <v>0</v>
      </c>
      <c r="E54" s="4">
        <v>8861723126.441</v>
      </c>
      <c r="F54" s="4">
        <v>8861723126.441</v>
      </c>
    </row>
    <row r="55" spans="1:6">
      <c r="A55" s="8" t="s">
        <v>109</v>
      </c>
      <c r="B55" s="3" t="s">
        <v>110</v>
      </c>
      <c r="C55" s="4">
        <v>0</v>
      </c>
      <c r="D55" s="4">
        <v>3964983.1059999997</v>
      </c>
      <c r="E55" s="4">
        <v>51824475.993000008</v>
      </c>
      <c r="F55" s="4">
        <v>55789459.099000007</v>
      </c>
    </row>
    <row r="56" spans="1:6">
      <c r="A56" s="2" t="s">
        <v>111</v>
      </c>
      <c r="B56" s="3" t="s">
        <v>112</v>
      </c>
      <c r="C56" s="4">
        <v>6596669.6916935556</v>
      </c>
      <c r="D56" s="4">
        <v>377387.03001984954</v>
      </c>
      <c r="E56" s="4">
        <v>1361239.5833064443</v>
      </c>
      <c r="F56" s="4">
        <v>8335296.3050198499</v>
      </c>
    </row>
    <row r="57" spans="1:6">
      <c r="A57" s="2" t="s">
        <v>113</v>
      </c>
      <c r="B57" s="3" t="s">
        <v>114</v>
      </c>
      <c r="C57" s="4">
        <v>27231927.349263001</v>
      </c>
      <c r="D57" s="4">
        <v>6455351.1789999995</v>
      </c>
      <c r="E57" s="4">
        <v>861967.44573699997</v>
      </c>
      <c r="F57" s="4">
        <v>34549245.973999999</v>
      </c>
    </row>
    <row r="58" spans="1:6">
      <c r="A58" s="2" t="s">
        <v>115</v>
      </c>
      <c r="B58" s="3" t="s">
        <v>116</v>
      </c>
      <c r="C58" s="4">
        <v>5485767.3085504342</v>
      </c>
      <c r="D58" s="4">
        <v>263399.68099999998</v>
      </c>
      <c r="E58" s="4">
        <v>655641.98100000003</v>
      </c>
      <c r="F58" s="4">
        <v>6404808.9705504337</v>
      </c>
    </row>
    <row r="59" spans="1:6">
      <c r="A59" s="2" t="s">
        <v>117</v>
      </c>
      <c r="B59" s="3" t="s">
        <v>118</v>
      </c>
      <c r="C59" s="4">
        <v>269658432.44409811</v>
      </c>
      <c r="D59" s="4">
        <v>12594431.690000001</v>
      </c>
      <c r="E59" s="4">
        <v>15604</v>
      </c>
      <c r="F59" s="4">
        <v>282268468.13409811</v>
      </c>
    </row>
    <row r="60" spans="1:6">
      <c r="A60" s="2" t="s">
        <v>119</v>
      </c>
      <c r="B60" s="3" t="s">
        <v>120</v>
      </c>
      <c r="C60" s="4">
        <v>41291011.309999987</v>
      </c>
      <c r="D60" s="4">
        <v>6720496.9950000001</v>
      </c>
      <c r="E60" s="4">
        <v>2733.288</v>
      </c>
      <c r="F60" s="4">
        <v>48014241.592999987</v>
      </c>
    </row>
    <row r="61" spans="1:6">
      <c r="A61" s="2" t="s">
        <v>121</v>
      </c>
      <c r="B61" s="3" t="s">
        <v>122</v>
      </c>
      <c r="C61" s="4">
        <v>76790591.323885053</v>
      </c>
      <c r="D61" s="4">
        <v>7249918.648</v>
      </c>
      <c r="E61" s="4">
        <v>0</v>
      </c>
      <c r="F61" s="4">
        <v>84040509.971885055</v>
      </c>
    </row>
    <row r="62" spans="1:6">
      <c r="A62" s="2" t="s">
        <v>123</v>
      </c>
      <c r="B62" s="3" t="s">
        <v>124</v>
      </c>
      <c r="C62" s="4">
        <v>131535620.09746654</v>
      </c>
      <c r="D62" s="4">
        <v>10117139.273227766</v>
      </c>
      <c r="E62" s="4">
        <v>6747.6</v>
      </c>
      <c r="F62" s="4">
        <v>141659506.9706943</v>
      </c>
    </row>
    <row r="63" spans="1:6">
      <c r="A63" s="2" t="s">
        <v>125</v>
      </c>
      <c r="B63" s="3" t="s">
        <v>126</v>
      </c>
      <c r="C63" s="4">
        <v>33274028.210000001</v>
      </c>
      <c r="D63" s="4">
        <v>4133001</v>
      </c>
      <c r="E63" s="4">
        <v>0</v>
      </c>
      <c r="F63" s="4">
        <v>37407029.210000001</v>
      </c>
    </row>
    <row r="64" spans="1:6">
      <c r="A64" s="2" t="s">
        <v>127</v>
      </c>
      <c r="B64" s="3" t="s">
        <v>128</v>
      </c>
      <c r="C64" s="4">
        <v>297288941.77199996</v>
      </c>
      <c r="D64" s="4">
        <v>34639695.827</v>
      </c>
      <c r="E64" s="4">
        <v>0</v>
      </c>
      <c r="F64" s="4">
        <v>331928637.59899998</v>
      </c>
    </row>
    <row r="65" spans="1:6">
      <c r="A65" s="2" t="s">
        <v>129</v>
      </c>
      <c r="B65" s="3" t="s">
        <v>130</v>
      </c>
      <c r="C65" s="4">
        <v>36830663.613356285</v>
      </c>
      <c r="D65" s="4">
        <v>32782993.562000003</v>
      </c>
      <c r="E65" s="4">
        <v>0</v>
      </c>
      <c r="F65" s="4">
        <v>69613657.175356284</v>
      </c>
    </row>
    <row r="66" spans="1:6">
      <c r="A66" s="2" t="s">
        <v>131</v>
      </c>
      <c r="B66" s="3" t="s">
        <v>132</v>
      </c>
      <c r="C66" s="4">
        <v>34010140.901000001</v>
      </c>
      <c r="D66" s="4">
        <v>15409485.946</v>
      </c>
      <c r="E66" s="4">
        <v>0</v>
      </c>
      <c r="F66" s="4">
        <v>49419626.847000003</v>
      </c>
    </row>
    <row r="67" spans="1:6">
      <c r="A67" s="2" t="s">
        <v>133</v>
      </c>
      <c r="B67" s="3" t="s">
        <v>134</v>
      </c>
      <c r="C67" s="4">
        <v>475569592.02148998</v>
      </c>
      <c r="D67" s="4">
        <v>164320218.60499999</v>
      </c>
      <c r="E67" s="4">
        <v>26306721.584522408</v>
      </c>
      <c r="F67" s="4">
        <v>666196532.21101236</v>
      </c>
    </row>
    <row r="68" spans="1:6">
      <c r="A68" s="2" t="s">
        <v>135</v>
      </c>
      <c r="B68" s="3" t="s">
        <v>136</v>
      </c>
      <c r="C68" s="4">
        <v>186881211.08938038</v>
      </c>
      <c r="D68" s="4">
        <v>45123723.656863585</v>
      </c>
      <c r="E68" s="4">
        <v>10128628.803715555</v>
      </c>
      <c r="F68" s="4">
        <v>242133563.54995951</v>
      </c>
    </row>
    <row r="69" spans="1:6">
      <c r="A69" s="2" t="s">
        <v>137</v>
      </c>
      <c r="B69" s="3" t="s">
        <v>138</v>
      </c>
      <c r="C69" s="4">
        <v>7579513.301</v>
      </c>
      <c r="D69" s="4">
        <v>484222.14200000005</v>
      </c>
      <c r="E69" s="4">
        <v>633313.14199999999</v>
      </c>
      <c r="F69" s="4">
        <v>8697048.5850000009</v>
      </c>
    </row>
    <row r="70" spans="1:6">
      <c r="A70" s="2" t="s">
        <v>139</v>
      </c>
      <c r="B70" s="3" t="s">
        <v>140</v>
      </c>
      <c r="C70" s="4">
        <v>4358387.6610000003</v>
      </c>
      <c r="D70" s="4">
        <v>571699.84</v>
      </c>
      <c r="E70" s="4">
        <v>332000</v>
      </c>
      <c r="F70" s="4">
        <v>5262087.5010000002</v>
      </c>
    </row>
    <row r="71" spans="1:6">
      <c r="A71" s="2" t="s">
        <v>141</v>
      </c>
      <c r="B71" s="3" t="s">
        <v>142</v>
      </c>
      <c r="C71" s="4">
        <v>9169676.4999039993</v>
      </c>
      <c r="D71" s="4">
        <v>492796.62400000001</v>
      </c>
      <c r="E71" s="4">
        <v>335339.29909600003</v>
      </c>
      <c r="F71" s="4">
        <v>9997812.4229999986</v>
      </c>
    </row>
    <row r="72" spans="1:6">
      <c r="A72" s="2" t="s">
        <v>143</v>
      </c>
      <c r="B72" s="3" t="s">
        <v>144</v>
      </c>
      <c r="C72" s="4">
        <v>39589496.684095502</v>
      </c>
      <c r="D72" s="4">
        <v>4426039.1006951714</v>
      </c>
      <c r="E72" s="4">
        <v>0</v>
      </c>
      <c r="F72" s="4">
        <v>44015535.784790672</v>
      </c>
    </row>
    <row r="73" spans="1:6">
      <c r="A73" s="2" t="s">
        <v>145</v>
      </c>
      <c r="B73" s="3" t="s">
        <v>146</v>
      </c>
      <c r="C73" s="4">
        <v>24255402.27</v>
      </c>
      <c r="D73" s="4">
        <v>2080352.9939999999</v>
      </c>
      <c r="E73" s="4">
        <v>0</v>
      </c>
      <c r="F73" s="4">
        <v>26335755.263999999</v>
      </c>
    </row>
    <row r="74" spans="1:6">
      <c r="A74" s="2" t="s">
        <v>147</v>
      </c>
      <c r="B74" s="3" t="s">
        <v>148</v>
      </c>
      <c r="C74" s="4">
        <v>15734868.125179332</v>
      </c>
      <c r="D74" s="4">
        <v>2870000</v>
      </c>
      <c r="E74" s="4">
        <v>577230.49782066664</v>
      </c>
      <c r="F74" s="4">
        <v>19182098.623</v>
      </c>
    </row>
    <row r="75" spans="1:6">
      <c r="A75" s="2" t="s">
        <v>149</v>
      </c>
      <c r="B75" s="3" t="s">
        <v>150</v>
      </c>
      <c r="C75" s="4">
        <v>5160029.4899546569</v>
      </c>
      <c r="D75" s="4">
        <v>244828455.377</v>
      </c>
      <c r="E75" s="4">
        <v>0</v>
      </c>
      <c r="F75" s="4">
        <v>249988484.86695465</v>
      </c>
    </row>
    <row r="76" spans="1:6">
      <c r="A76" s="2" t="s">
        <v>151</v>
      </c>
      <c r="B76" s="3" t="s">
        <v>152</v>
      </c>
      <c r="C76" s="4">
        <v>13857777.620000001</v>
      </c>
      <c r="D76" s="4">
        <v>10994000</v>
      </c>
      <c r="E76" s="4">
        <v>0</v>
      </c>
      <c r="F76" s="4">
        <v>24851777.620000001</v>
      </c>
    </row>
    <row r="77" spans="1:6">
      <c r="A77" s="2" t="s">
        <v>153</v>
      </c>
      <c r="B77" s="3" t="s">
        <v>154</v>
      </c>
      <c r="C77" s="4">
        <v>37731661.300999999</v>
      </c>
      <c r="D77" s="4">
        <v>10109748.373</v>
      </c>
      <c r="E77" s="4">
        <v>0</v>
      </c>
      <c r="F77" s="4">
        <v>47841409.673999995</v>
      </c>
    </row>
    <row r="78" spans="1:6">
      <c r="A78" s="2" t="s">
        <v>155</v>
      </c>
      <c r="B78" s="3" t="s">
        <v>156</v>
      </c>
      <c r="C78" s="4">
        <v>5401887.6529999999</v>
      </c>
      <c r="D78" s="4">
        <v>4411000</v>
      </c>
      <c r="E78" s="4">
        <v>0</v>
      </c>
      <c r="F78" s="4">
        <v>9812887.6530000009</v>
      </c>
    </row>
    <row r="79" spans="1:6">
      <c r="A79" s="2" t="s">
        <v>157</v>
      </c>
      <c r="B79" s="3" t="s">
        <v>158</v>
      </c>
      <c r="C79" s="4">
        <v>1078000.0194911119</v>
      </c>
      <c r="D79" s="4">
        <v>29824815.679041199</v>
      </c>
      <c r="E79" s="4">
        <v>172986.31050888891</v>
      </c>
      <c r="F79" s="4">
        <v>31075802.009041201</v>
      </c>
    </row>
    <row r="80" spans="1:6">
      <c r="A80" s="2" t="s">
        <v>159</v>
      </c>
      <c r="B80" s="3" t="s">
        <v>160</v>
      </c>
      <c r="C80" s="4">
        <v>24674109.385427587</v>
      </c>
      <c r="D80" s="4">
        <v>16283928.657546302</v>
      </c>
      <c r="E80" s="4">
        <v>0</v>
      </c>
      <c r="F80" s="4">
        <v>40958038.042973891</v>
      </c>
    </row>
    <row r="81" spans="1:6">
      <c r="A81" s="2" t="s">
        <v>161</v>
      </c>
      <c r="B81" s="3" t="s">
        <v>162</v>
      </c>
      <c r="C81" s="4">
        <v>38649855.517999999</v>
      </c>
      <c r="D81" s="4">
        <v>3892000</v>
      </c>
      <c r="E81" s="4">
        <v>524518.29700000002</v>
      </c>
      <c r="F81" s="4">
        <v>43066373.814999998</v>
      </c>
    </row>
    <row r="82" spans="1:6">
      <c r="A82" s="2" t="s">
        <v>163</v>
      </c>
      <c r="B82" s="3" t="s">
        <v>164</v>
      </c>
      <c r="C82" s="4">
        <v>99871382.02561754</v>
      </c>
      <c r="D82" s="4">
        <v>1397130</v>
      </c>
      <c r="E82" s="4">
        <v>0</v>
      </c>
      <c r="F82" s="4">
        <v>101268512.02561754</v>
      </c>
    </row>
    <row r="83" spans="1:6">
      <c r="A83" s="2" t="s">
        <v>165</v>
      </c>
      <c r="B83" s="3" t="s">
        <v>166</v>
      </c>
      <c r="C83" s="4">
        <v>67113851.826405108</v>
      </c>
      <c r="D83" s="4">
        <v>6020000</v>
      </c>
      <c r="E83" s="4">
        <v>5419024.2805948891</v>
      </c>
      <c r="F83" s="4">
        <v>78552876.106999993</v>
      </c>
    </row>
    <row r="84" spans="1:6">
      <c r="A84" s="2" t="s">
        <v>167</v>
      </c>
      <c r="B84" s="3" t="s">
        <v>168</v>
      </c>
      <c r="C84" s="4">
        <v>11986266.657767</v>
      </c>
      <c r="D84" s="4">
        <v>2008140.5789999999</v>
      </c>
      <c r="E84" s="4">
        <v>757617.90623299999</v>
      </c>
      <c r="F84" s="4">
        <v>14752025.142999999</v>
      </c>
    </row>
    <row r="85" spans="1:6">
      <c r="A85" s="2" t="s">
        <v>169</v>
      </c>
      <c r="B85" s="3" t="s">
        <v>170</v>
      </c>
      <c r="C85" s="4">
        <v>14078215.596469805</v>
      </c>
      <c r="D85" s="4">
        <v>3569690.5510394876</v>
      </c>
      <c r="E85" s="4">
        <v>0</v>
      </c>
      <c r="F85" s="4">
        <v>17647906.147509292</v>
      </c>
    </row>
    <row r="86" spans="1:6">
      <c r="A86" s="2" t="s">
        <v>171</v>
      </c>
      <c r="B86" s="3" t="s">
        <v>172</v>
      </c>
      <c r="C86" s="4">
        <v>12837949.813999999</v>
      </c>
      <c r="D86" s="4">
        <v>15178820.973999999</v>
      </c>
      <c r="E86" s="4">
        <v>0</v>
      </c>
      <c r="F86" s="4">
        <v>28016770.787999999</v>
      </c>
    </row>
    <row r="87" spans="1:6">
      <c r="A87" s="2" t="s">
        <v>173</v>
      </c>
      <c r="B87" s="3" t="s">
        <v>174</v>
      </c>
      <c r="C87" s="4">
        <v>7249201.4580000006</v>
      </c>
      <c r="D87" s="4">
        <v>185000</v>
      </c>
      <c r="E87" s="4">
        <v>0</v>
      </c>
      <c r="F87" s="4">
        <v>7434201.4580000006</v>
      </c>
    </row>
    <row r="88" spans="1:6">
      <c r="A88" s="2" t="s">
        <v>175</v>
      </c>
      <c r="B88" s="3" t="s">
        <v>176</v>
      </c>
      <c r="C88" s="4">
        <v>6203171.3715839991</v>
      </c>
      <c r="D88" s="4">
        <v>400000</v>
      </c>
      <c r="E88" s="4">
        <v>773949.08941600006</v>
      </c>
      <c r="F88" s="4">
        <v>7377120.4609999992</v>
      </c>
    </row>
    <row r="89" spans="1:6">
      <c r="A89" s="2" t="s">
        <v>177</v>
      </c>
      <c r="B89" s="3" t="s">
        <v>178</v>
      </c>
      <c r="C89" s="4">
        <v>8874017.5190000013</v>
      </c>
      <c r="D89" s="4">
        <v>10344357</v>
      </c>
      <c r="E89" s="4">
        <v>108833.976</v>
      </c>
      <c r="F89" s="4">
        <v>19327208.495000001</v>
      </c>
    </row>
    <row r="90" spans="1:6">
      <c r="A90" s="2" t="s">
        <v>179</v>
      </c>
      <c r="B90" s="3" t="s">
        <v>180</v>
      </c>
      <c r="C90" s="4">
        <v>2682716.9340000004</v>
      </c>
      <c r="D90" s="4">
        <v>396280.72</v>
      </c>
      <c r="E90" s="4">
        <v>0</v>
      </c>
      <c r="F90" s="4">
        <v>3078997.6540000001</v>
      </c>
    </row>
    <row r="91" spans="1:6">
      <c r="A91" s="2" t="s">
        <v>181</v>
      </c>
      <c r="B91" s="3" t="s">
        <v>182</v>
      </c>
      <c r="C91" s="4">
        <v>20946434.828000002</v>
      </c>
      <c r="D91" s="4">
        <v>1387240</v>
      </c>
      <c r="E91" s="4">
        <v>0</v>
      </c>
      <c r="F91" s="4">
        <v>22333674.828000002</v>
      </c>
    </row>
    <row r="92" spans="1:6">
      <c r="A92" s="2" t="s">
        <v>183</v>
      </c>
      <c r="B92" s="3" t="s">
        <v>184</v>
      </c>
      <c r="C92" s="4">
        <v>6927172.9629999995</v>
      </c>
      <c r="D92" s="4">
        <v>6000000</v>
      </c>
      <c r="E92" s="4">
        <v>0</v>
      </c>
      <c r="F92" s="4">
        <v>12927172.963</v>
      </c>
    </row>
    <row r="93" spans="1:6">
      <c r="A93" s="2" t="s">
        <v>185</v>
      </c>
      <c r="B93" s="3" t="s">
        <v>186</v>
      </c>
      <c r="C93" s="4">
        <v>42652622.355999999</v>
      </c>
      <c r="D93" s="4">
        <v>10349562.768999999</v>
      </c>
      <c r="E93" s="4">
        <v>0</v>
      </c>
      <c r="F93" s="4">
        <v>53002185.125</v>
      </c>
    </row>
    <row r="94" spans="1:6">
      <c r="A94" s="2" t="s">
        <v>187</v>
      </c>
      <c r="B94" s="3" t="s">
        <v>188</v>
      </c>
      <c r="C94" s="4">
        <v>10609531</v>
      </c>
      <c r="D94" s="4">
        <v>374209</v>
      </c>
      <c r="E94" s="4">
        <v>0</v>
      </c>
      <c r="F94" s="4">
        <v>10983740</v>
      </c>
    </row>
    <row r="95" spans="1:6">
      <c r="A95" s="2" t="s">
        <v>189</v>
      </c>
      <c r="B95" s="3" t="s">
        <v>190</v>
      </c>
      <c r="C95" s="4">
        <v>15200000</v>
      </c>
      <c r="D95" s="4">
        <v>0</v>
      </c>
      <c r="E95" s="4">
        <v>0</v>
      </c>
      <c r="F95" s="4">
        <v>15200000</v>
      </c>
    </row>
    <row r="96" spans="1:6">
      <c r="A96" s="2" t="s">
        <v>191</v>
      </c>
      <c r="B96" s="3" t="s">
        <v>192</v>
      </c>
      <c r="C96" s="4">
        <v>30000000</v>
      </c>
      <c r="D96" s="4">
        <v>0</v>
      </c>
      <c r="E96" s="4">
        <v>0</v>
      </c>
      <c r="F96" s="4">
        <v>30000000</v>
      </c>
    </row>
    <row r="97" spans="1:6">
      <c r="A97" s="9"/>
      <c r="B97" s="10" t="s">
        <v>193</v>
      </c>
      <c r="C97" s="11">
        <v>6560907141.9740257</v>
      </c>
      <c r="D97" s="11">
        <v>12595863284.530622</v>
      </c>
      <c r="E97" s="11">
        <v>9942463227.0971355</v>
      </c>
      <c r="F97" s="11">
        <v>29099233653.601772</v>
      </c>
    </row>
    <row r="98" spans="1:6">
      <c r="A98" s="12"/>
      <c r="B98" s="13" t="s">
        <v>194</v>
      </c>
      <c r="C98" s="4"/>
      <c r="D98" s="4"/>
      <c r="E98" s="4"/>
      <c r="F98" s="4"/>
    </row>
    <row r="99" spans="1:6">
      <c r="A99" s="2" t="s">
        <v>195</v>
      </c>
      <c r="B99" s="3" t="s">
        <v>196</v>
      </c>
      <c r="C99" s="4">
        <v>6351794.9412025549</v>
      </c>
      <c r="D99" s="4">
        <v>1060000</v>
      </c>
      <c r="E99" s="4">
        <v>2074264.3647974443</v>
      </c>
      <c r="F99" s="4">
        <v>9486059.3059999999</v>
      </c>
    </row>
    <row r="100" spans="1:6">
      <c r="A100" s="2" t="s">
        <v>197</v>
      </c>
      <c r="B100" s="3" t="s">
        <v>198</v>
      </c>
      <c r="C100" s="4">
        <v>7602211.7740477715</v>
      </c>
      <c r="D100" s="4">
        <v>1060000</v>
      </c>
      <c r="E100" s="4">
        <v>1167976.5320891114</v>
      </c>
      <c r="F100" s="4">
        <v>9830188.3061368838</v>
      </c>
    </row>
    <row r="101" spans="1:6">
      <c r="A101" s="2" t="s">
        <v>199</v>
      </c>
      <c r="B101" s="3" t="s">
        <v>200</v>
      </c>
      <c r="C101" s="4">
        <v>6704280.6350360243</v>
      </c>
      <c r="D101" s="4">
        <v>1488000</v>
      </c>
      <c r="E101" s="4">
        <v>1057482.6029266668</v>
      </c>
      <c r="F101" s="4">
        <v>9249763.2379626911</v>
      </c>
    </row>
    <row r="102" spans="1:6">
      <c r="A102" s="2" t="s">
        <v>201</v>
      </c>
      <c r="B102" s="3" t="s">
        <v>202</v>
      </c>
      <c r="C102" s="4">
        <v>7268119.5483340006</v>
      </c>
      <c r="D102" s="4">
        <v>1169049.05789312</v>
      </c>
      <c r="E102" s="4">
        <v>801193.01166600001</v>
      </c>
      <c r="F102" s="4">
        <v>9238361.6178931203</v>
      </c>
    </row>
    <row r="103" spans="1:6">
      <c r="A103" s="2" t="s">
        <v>203</v>
      </c>
      <c r="B103" s="3" t="s">
        <v>204</v>
      </c>
      <c r="C103" s="4">
        <v>8496150.8904756419</v>
      </c>
      <c r="D103" s="4">
        <v>1552933.6739465012</v>
      </c>
      <c r="E103" s="4">
        <v>1842541.1866664444</v>
      </c>
      <c r="F103" s="4">
        <v>11891625.751088588</v>
      </c>
    </row>
    <row r="104" spans="1:6">
      <c r="A104" s="2" t="s">
        <v>205</v>
      </c>
      <c r="B104" s="3" t="s">
        <v>206</v>
      </c>
      <c r="C104" s="4">
        <v>5847340.9155854443</v>
      </c>
      <c r="D104" s="4">
        <v>1488000</v>
      </c>
      <c r="E104" s="4">
        <v>762818.4639145555</v>
      </c>
      <c r="F104" s="4">
        <v>8098159.3794999998</v>
      </c>
    </row>
    <row r="105" spans="1:6">
      <c r="A105" s="2" t="s">
        <v>207</v>
      </c>
      <c r="B105" s="3" t="s">
        <v>208</v>
      </c>
      <c r="C105" s="4">
        <v>6051885.4622683339</v>
      </c>
      <c r="D105" s="4">
        <v>2057999.9999999998</v>
      </c>
      <c r="E105" s="4">
        <v>756169.86023166671</v>
      </c>
      <c r="F105" s="4">
        <v>8866055.3224999998</v>
      </c>
    </row>
    <row r="106" spans="1:6">
      <c r="A106" s="2" t="s">
        <v>209</v>
      </c>
      <c r="B106" s="3" t="s">
        <v>210</v>
      </c>
      <c r="C106" s="4">
        <v>8608202.9669069517</v>
      </c>
      <c r="D106" s="4">
        <v>3058000</v>
      </c>
      <c r="E106" s="4">
        <v>1751810.6778488888</v>
      </c>
      <c r="F106" s="4">
        <v>13418013.64475584</v>
      </c>
    </row>
    <row r="107" spans="1:6">
      <c r="A107" s="2" t="s">
        <v>211</v>
      </c>
      <c r="B107" s="3" t="s">
        <v>212</v>
      </c>
      <c r="C107" s="4">
        <v>5555868.6872513313</v>
      </c>
      <c r="D107" s="4">
        <v>1488000</v>
      </c>
      <c r="E107" s="4">
        <v>1113863.5722486668</v>
      </c>
      <c r="F107" s="4">
        <v>8157732.2594999978</v>
      </c>
    </row>
    <row r="108" spans="1:6">
      <c r="A108" s="2" t="s">
        <v>213</v>
      </c>
      <c r="B108" s="3" t="s">
        <v>214</v>
      </c>
      <c r="C108" s="4">
        <v>6274462.3689364437</v>
      </c>
      <c r="D108" s="4">
        <v>1488000</v>
      </c>
      <c r="E108" s="4">
        <v>1097210.2350635554</v>
      </c>
      <c r="F108" s="4">
        <v>8859672.6039999984</v>
      </c>
    </row>
    <row r="109" spans="1:6">
      <c r="A109" s="2" t="s">
        <v>215</v>
      </c>
      <c r="B109" s="3" t="s">
        <v>216</v>
      </c>
      <c r="C109" s="4">
        <v>7806502.4355548788</v>
      </c>
      <c r="D109" s="4">
        <v>2008000</v>
      </c>
      <c r="E109" s="4">
        <v>836058.04738288897</v>
      </c>
      <c r="F109" s="4">
        <v>10650560.482937768</v>
      </c>
    </row>
    <row r="110" spans="1:6">
      <c r="A110" s="2" t="s">
        <v>217</v>
      </c>
      <c r="B110" s="3" t="s">
        <v>218</v>
      </c>
      <c r="C110" s="4">
        <v>6161653.4338543043</v>
      </c>
      <c r="D110" s="4">
        <v>1313874.7454872529</v>
      </c>
      <c r="E110" s="4">
        <v>443163.04004466662</v>
      </c>
      <c r="F110" s="4">
        <v>7918691.2193862237</v>
      </c>
    </row>
    <row r="111" spans="1:6">
      <c r="A111" s="2" t="s">
        <v>219</v>
      </c>
      <c r="B111" s="3" t="s">
        <v>220</v>
      </c>
      <c r="C111" s="4">
        <v>5197587.6285080006</v>
      </c>
      <c r="D111" s="4">
        <v>1488000</v>
      </c>
      <c r="E111" s="4">
        <v>114373.419492</v>
      </c>
      <c r="F111" s="4">
        <v>6799961.0480000004</v>
      </c>
    </row>
    <row r="112" spans="1:6">
      <c r="A112" s="2" t="s">
        <v>221</v>
      </c>
      <c r="B112" s="3" t="s">
        <v>222</v>
      </c>
      <c r="C112" s="4">
        <v>7387044.4475200009</v>
      </c>
      <c r="D112" s="4">
        <v>1055562.1680000001</v>
      </c>
      <c r="E112" s="4">
        <v>219152.53448000003</v>
      </c>
      <c r="F112" s="4">
        <v>8661759.1500000004</v>
      </c>
    </row>
    <row r="113" spans="1:6">
      <c r="A113" s="14" t="s">
        <v>195</v>
      </c>
      <c r="B113" s="10" t="s">
        <v>223</v>
      </c>
      <c r="C113" s="11">
        <v>95313106.1354817</v>
      </c>
      <c r="D113" s="11">
        <v>21775419.645326875</v>
      </c>
      <c r="E113" s="11">
        <v>14038077.548852557</v>
      </c>
      <c r="F113" s="11">
        <v>131126603.32966113</v>
      </c>
    </row>
    <row r="114" spans="1:6">
      <c r="A114" s="2"/>
      <c r="B114" s="15" t="s">
        <v>224</v>
      </c>
      <c r="C114" s="4">
        <v>0</v>
      </c>
      <c r="D114" s="4">
        <v>0</v>
      </c>
      <c r="E114" s="4">
        <v>0</v>
      </c>
      <c r="F114" s="4">
        <v>0</v>
      </c>
    </row>
    <row r="115" spans="1:6">
      <c r="A115" s="8" t="s">
        <v>225</v>
      </c>
      <c r="B115" s="3" t="s">
        <v>226</v>
      </c>
      <c r="C115" s="4">
        <v>16125171.697000001</v>
      </c>
      <c r="D115" s="4">
        <v>3677753.0559999999</v>
      </c>
      <c r="E115" s="4">
        <v>0</v>
      </c>
      <c r="F115" s="4">
        <v>19802924.752999999</v>
      </c>
    </row>
    <row r="116" spans="1:6">
      <c r="A116" s="2" t="s">
        <v>227</v>
      </c>
      <c r="B116" s="3" t="s">
        <v>228</v>
      </c>
      <c r="C116" s="4">
        <v>5867981.739000001</v>
      </c>
      <c r="D116" s="4">
        <v>459638</v>
      </c>
      <c r="E116" s="4">
        <v>0</v>
      </c>
      <c r="F116" s="4">
        <v>6327619.739000001</v>
      </c>
    </row>
    <row r="117" spans="1:6">
      <c r="A117" s="2" t="s">
        <v>229</v>
      </c>
      <c r="B117" s="3" t="s">
        <v>230</v>
      </c>
      <c r="C117" s="4">
        <v>4519509.2489999998</v>
      </c>
      <c r="D117" s="4">
        <v>0</v>
      </c>
      <c r="E117" s="4">
        <v>0</v>
      </c>
      <c r="F117" s="4">
        <v>4519509.2489999998</v>
      </c>
    </row>
    <row r="118" spans="1:6">
      <c r="A118" s="2" t="s">
        <v>231</v>
      </c>
      <c r="B118" s="3" t="s">
        <v>232</v>
      </c>
      <c r="C118" s="4">
        <v>4260401.5979999993</v>
      </c>
      <c r="D118" s="4">
        <v>115000</v>
      </c>
      <c r="E118" s="4">
        <v>0</v>
      </c>
      <c r="F118" s="4">
        <v>4375401.5979999993</v>
      </c>
    </row>
    <row r="119" spans="1:6">
      <c r="A119" s="2" t="s">
        <v>233</v>
      </c>
      <c r="B119" s="3" t="s">
        <v>234</v>
      </c>
      <c r="C119" s="4">
        <v>3021929.102</v>
      </c>
      <c r="D119" s="4">
        <v>120000</v>
      </c>
      <c r="E119" s="4">
        <v>0</v>
      </c>
      <c r="F119" s="4">
        <v>3141929.102</v>
      </c>
    </row>
    <row r="120" spans="1:6">
      <c r="A120" s="2" t="s">
        <v>235</v>
      </c>
      <c r="B120" s="3" t="s">
        <v>236</v>
      </c>
      <c r="C120" s="4">
        <v>3389192.8770000003</v>
      </c>
      <c r="D120" s="4">
        <v>7000</v>
      </c>
      <c r="E120" s="4">
        <v>0</v>
      </c>
      <c r="F120" s="4">
        <v>3396192.8770000003</v>
      </c>
    </row>
    <row r="121" spans="1:6">
      <c r="A121" s="2" t="s">
        <v>237</v>
      </c>
      <c r="B121" s="3" t="s">
        <v>238</v>
      </c>
      <c r="C121" s="4">
        <v>3210886.3119999999</v>
      </c>
      <c r="D121" s="4">
        <v>660000</v>
      </c>
      <c r="E121" s="4">
        <v>0</v>
      </c>
      <c r="F121" s="4">
        <v>3870886.3119999999</v>
      </c>
    </row>
    <row r="122" spans="1:6">
      <c r="A122" s="2" t="s">
        <v>239</v>
      </c>
      <c r="B122" s="3" t="s">
        <v>240</v>
      </c>
      <c r="C122" s="4">
        <v>2446323.0819999999</v>
      </c>
      <c r="D122" s="4">
        <v>1030000</v>
      </c>
      <c r="E122" s="4">
        <v>0</v>
      </c>
      <c r="F122" s="4">
        <v>3476323.0819999999</v>
      </c>
    </row>
    <row r="123" spans="1:6">
      <c r="A123" s="2" t="s">
        <v>241</v>
      </c>
      <c r="B123" s="3" t="s">
        <v>242</v>
      </c>
      <c r="C123" s="4">
        <v>2701921.2340000002</v>
      </c>
      <c r="D123" s="4">
        <v>0</v>
      </c>
      <c r="E123" s="4">
        <v>0</v>
      </c>
      <c r="F123" s="4">
        <v>2701921.2340000002</v>
      </c>
    </row>
    <row r="124" spans="1:6">
      <c r="A124" s="2" t="s">
        <v>243</v>
      </c>
      <c r="B124" s="3" t="s">
        <v>244</v>
      </c>
      <c r="C124" s="4">
        <v>7228348.1519999998</v>
      </c>
      <c r="D124" s="4">
        <v>80000</v>
      </c>
      <c r="E124" s="4">
        <v>0</v>
      </c>
      <c r="F124" s="4">
        <v>7308348.1519999998</v>
      </c>
    </row>
    <row r="125" spans="1:6">
      <c r="A125" s="2" t="s">
        <v>245</v>
      </c>
      <c r="B125" s="3" t="s">
        <v>246</v>
      </c>
      <c r="C125" s="4">
        <v>2665566.9509999999</v>
      </c>
      <c r="D125" s="4">
        <v>0</v>
      </c>
      <c r="E125" s="4">
        <v>0</v>
      </c>
      <c r="F125" s="4">
        <v>2665566.9509999999</v>
      </c>
    </row>
    <row r="126" spans="1:6">
      <c r="A126" s="2" t="s">
        <v>247</v>
      </c>
      <c r="B126" s="3" t="s">
        <v>248</v>
      </c>
      <c r="C126" s="4">
        <v>4920509.76</v>
      </c>
      <c r="D126" s="4">
        <v>0</v>
      </c>
      <c r="E126" s="4">
        <v>0</v>
      </c>
      <c r="F126" s="4">
        <v>4920509.76</v>
      </c>
    </row>
    <row r="127" spans="1:6">
      <c r="A127" s="2" t="s">
        <v>249</v>
      </c>
      <c r="B127" s="3" t="s">
        <v>250</v>
      </c>
      <c r="C127" s="4">
        <v>2936563.4180000001</v>
      </c>
      <c r="D127" s="4">
        <v>20000</v>
      </c>
      <c r="E127" s="4">
        <v>0</v>
      </c>
      <c r="F127" s="4">
        <v>2956563.4180000001</v>
      </c>
    </row>
    <row r="128" spans="1:6">
      <c r="A128" s="2" t="s">
        <v>251</v>
      </c>
      <c r="B128" s="3" t="s">
        <v>252</v>
      </c>
      <c r="C128" s="4">
        <v>7135499.2229999993</v>
      </c>
      <c r="D128" s="4">
        <v>80000</v>
      </c>
      <c r="E128" s="4">
        <v>0</v>
      </c>
      <c r="F128" s="4">
        <v>7215499.2229999993</v>
      </c>
    </row>
    <row r="129" spans="1:6">
      <c r="A129" s="2" t="s">
        <v>253</v>
      </c>
      <c r="B129" s="3" t="s">
        <v>254</v>
      </c>
      <c r="C129" s="4">
        <v>4891767.4720000001</v>
      </c>
      <c r="D129" s="4">
        <v>87000</v>
      </c>
      <c r="E129" s="4">
        <v>0</v>
      </c>
      <c r="F129" s="4">
        <v>4978767.4720000001</v>
      </c>
    </row>
    <row r="130" spans="1:6">
      <c r="A130" s="2" t="s">
        <v>255</v>
      </c>
      <c r="B130" s="3" t="s">
        <v>256</v>
      </c>
      <c r="C130" s="4">
        <v>0</v>
      </c>
      <c r="D130" s="4">
        <v>0</v>
      </c>
      <c r="E130" s="4">
        <v>0</v>
      </c>
      <c r="F130" s="4">
        <v>0</v>
      </c>
    </row>
    <row r="131" spans="1:6">
      <c r="A131" s="2" t="s">
        <v>257</v>
      </c>
      <c r="B131" s="3" t="s">
        <v>258</v>
      </c>
      <c r="C131" s="4">
        <v>2932283.6999999997</v>
      </c>
      <c r="D131" s="4">
        <v>0</v>
      </c>
      <c r="E131" s="4">
        <v>0</v>
      </c>
      <c r="F131" s="4">
        <v>2932283.6999999997</v>
      </c>
    </row>
    <row r="132" spans="1:6">
      <c r="A132" s="2" t="s">
        <v>259</v>
      </c>
      <c r="B132" s="3" t="s">
        <v>260</v>
      </c>
      <c r="C132" s="4">
        <v>3932850.068</v>
      </c>
      <c r="D132" s="4">
        <v>0</v>
      </c>
      <c r="E132" s="4">
        <v>0</v>
      </c>
      <c r="F132" s="4">
        <v>3932850.068</v>
      </c>
    </row>
    <row r="133" spans="1:6">
      <c r="A133" s="2" t="s">
        <v>261</v>
      </c>
      <c r="B133" s="3" t="s">
        <v>262</v>
      </c>
      <c r="C133" s="4">
        <v>4831617.449</v>
      </c>
      <c r="D133" s="4">
        <v>7188994.824</v>
      </c>
      <c r="E133" s="4">
        <v>0</v>
      </c>
      <c r="F133" s="4">
        <v>12020612.273</v>
      </c>
    </row>
    <row r="134" spans="1:6">
      <c r="A134" s="2" t="s">
        <v>263</v>
      </c>
      <c r="B134" s="3" t="s">
        <v>264</v>
      </c>
      <c r="C134" s="4">
        <v>5031882.3090000004</v>
      </c>
      <c r="D134" s="4">
        <v>0</v>
      </c>
      <c r="E134" s="4">
        <v>0</v>
      </c>
      <c r="F134" s="4">
        <v>5031882.3090000004</v>
      </c>
    </row>
    <row r="135" spans="1:6">
      <c r="A135" s="2" t="s">
        <v>265</v>
      </c>
      <c r="B135" s="3" t="s">
        <v>266</v>
      </c>
      <c r="C135" s="4">
        <v>3284033.9070000001</v>
      </c>
      <c r="D135" s="4">
        <v>200000</v>
      </c>
      <c r="E135" s="4">
        <v>0</v>
      </c>
      <c r="F135" s="4">
        <v>3484033.9070000001</v>
      </c>
    </row>
    <row r="136" spans="1:6">
      <c r="A136" s="2" t="s">
        <v>267</v>
      </c>
      <c r="B136" s="3" t="s">
        <v>268</v>
      </c>
      <c r="C136" s="4">
        <v>2808598.77</v>
      </c>
      <c r="D136" s="4">
        <v>0</v>
      </c>
      <c r="E136" s="4">
        <v>0</v>
      </c>
      <c r="F136" s="4">
        <v>2808598.77</v>
      </c>
    </row>
    <row r="137" spans="1:6">
      <c r="A137" s="2" t="s">
        <v>269</v>
      </c>
      <c r="B137" s="3" t="s">
        <v>270</v>
      </c>
      <c r="C137" s="4">
        <v>5166069.8570000008</v>
      </c>
      <c r="D137" s="4">
        <v>500000</v>
      </c>
      <c r="E137" s="4">
        <v>0</v>
      </c>
      <c r="F137" s="4">
        <v>5666069.8570000008</v>
      </c>
    </row>
    <row r="138" spans="1:6">
      <c r="A138" s="2" t="s">
        <v>271</v>
      </c>
      <c r="B138" s="3" t="s">
        <v>272</v>
      </c>
      <c r="C138" s="4">
        <v>4671447.4040000001</v>
      </c>
      <c r="D138" s="4">
        <v>16362.000000000002</v>
      </c>
      <c r="E138" s="4">
        <v>0</v>
      </c>
      <c r="F138" s="4">
        <v>4687809.4040000001</v>
      </c>
    </row>
    <row r="139" spans="1:6">
      <c r="A139" s="2" t="s">
        <v>273</v>
      </c>
      <c r="B139" s="3" t="s">
        <v>274</v>
      </c>
      <c r="C139" s="4">
        <v>3049143.2069999995</v>
      </c>
      <c r="D139" s="4">
        <v>0</v>
      </c>
      <c r="E139" s="4">
        <v>0</v>
      </c>
      <c r="F139" s="4">
        <v>3049143.2069999995</v>
      </c>
    </row>
    <row r="140" spans="1:6">
      <c r="A140" s="2" t="s">
        <v>275</v>
      </c>
      <c r="B140" s="3" t="s">
        <v>276</v>
      </c>
      <c r="C140" s="4">
        <v>3391194.1159999995</v>
      </c>
      <c r="D140" s="4">
        <v>400000</v>
      </c>
      <c r="E140" s="4">
        <v>0</v>
      </c>
      <c r="F140" s="4">
        <v>3791194.1159999995</v>
      </c>
    </row>
    <row r="141" spans="1:6">
      <c r="A141" s="2" t="s">
        <v>277</v>
      </c>
      <c r="B141" s="3" t="s">
        <v>278</v>
      </c>
      <c r="C141" s="4">
        <v>4142668.6219999995</v>
      </c>
      <c r="D141" s="4">
        <v>0</v>
      </c>
      <c r="E141" s="4">
        <v>0</v>
      </c>
      <c r="F141" s="4">
        <v>4142668.6219999995</v>
      </c>
    </row>
    <row r="142" spans="1:6">
      <c r="A142" s="2" t="s">
        <v>279</v>
      </c>
      <c r="B142" s="3" t="s">
        <v>280</v>
      </c>
      <c r="C142" s="4">
        <v>4006814.8930000002</v>
      </c>
      <c r="D142" s="4">
        <v>75000</v>
      </c>
      <c r="E142" s="4">
        <v>0</v>
      </c>
      <c r="F142" s="4">
        <v>4081814.8930000002</v>
      </c>
    </row>
    <row r="143" spans="1:6">
      <c r="A143" s="2" t="s">
        <v>281</v>
      </c>
      <c r="B143" s="3" t="s">
        <v>282</v>
      </c>
      <c r="C143" s="4">
        <v>4826298.9939999999</v>
      </c>
      <c r="D143" s="4">
        <v>50000</v>
      </c>
      <c r="E143" s="4">
        <v>0</v>
      </c>
      <c r="F143" s="4">
        <v>4876298.9939999999</v>
      </c>
    </row>
    <row r="144" spans="1:6">
      <c r="A144" s="2" t="s">
        <v>283</v>
      </c>
      <c r="B144" s="3" t="s">
        <v>284</v>
      </c>
      <c r="C144" s="4">
        <v>2126889.443</v>
      </c>
      <c r="D144" s="4">
        <v>6560000</v>
      </c>
      <c r="E144" s="4">
        <v>0</v>
      </c>
      <c r="F144" s="4">
        <v>8686889.443</v>
      </c>
    </row>
    <row r="145" spans="1:6">
      <c r="A145" s="2" t="s">
        <v>285</v>
      </c>
      <c r="B145" s="3" t="s">
        <v>286</v>
      </c>
      <c r="C145" s="4">
        <v>4544718.3149999995</v>
      </c>
      <c r="D145" s="4">
        <v>300000</v>
      </c>
      <c r="E145" s="4">
        <v>0</v>
      </c>
      <c r="F145" s="4">
        <v>4844718.3149999995</v>
      </c>
    </row>
    <row r="146" spans="1:6">
      <c r="A146" s="2" t="s">
        <v>287</v>
      </c>
      <c r="B146" s="3" t="s">
        <v>288</v>
      </c>
      <c r="C146" s="4">
        <v>3300300.7220000001</v>
      </c>
      <c r="D146" s="4">
        <v>0</v>
      </c>
      <c r="E146" s="4">
        <v>0</v>
      </c>
      <c r="F146" s="4">
        <v>3300300.7220000001</v>
      </c>
    </row>
    <row r="147" spans="1:6">
      <c r="A147" s="2" t="s">
        <v>289</v>
      </c>
      <c r="B147" s="3" t="s">
        <v>290</v>
      </c>
      <c r="C147" s="4">
        <v>2310243.9689999996</v>
      </c>
      <c r="D147" s="4">
        <v>0</v>
      </c>
      <c r="E147" s="4">
        <v>0</v>
      </c>
      <c r="F147" s="4">
        <v>2310243.9689999996</v>
      </c>
    </row>
    <row r="148" spans="1:6">
      <c r="A148" s="2" t="s">
        <v>291</v>
      </c>
      <c r="B148" s="3" t="s">
        <v>292</v>
      </c>
      <c r="C148" s="4">
        <v>3172032.9159999997</v>
      </c>
      <c r="D148" s="4">
        <v>80000</v>
      </c>
      <c r="E148" s="4">
        <v>0</v>
      </c>
      <c r="F148" s="4">
        <v>3252032.9159999997</v>
      </c>
    </row>
    <row r="149" spans="1:6">
      <c r="A149" s="2" t="s">
        <v>293</v>
      </c>
      <c r="B149" s="3" t="s">
        <v>294</v>
      </c>
      <c r="C149" s="4">
        <v>1249228.2169999999</v>
      </c>
      <c r="D149" s="4">
        <v>90000</v>
      </c>
      <c r="E149" s="4">
        <v>0</v>
      </c>
      <c r="F149" s="4">
        <v>1339228.2169999999</v>
      </c>
    </row>
    <row r="150" spans="1:6">
      <c r="A150" s="16" t="s">
        <v>295</v>
      </c>
      <c r="B150" s="3" t="s">
        <v>296</v>
      </c>
      <c r="C150" s="4">
        <v>2793200.1170000001</v>
      </c>
      <c r="D150" s="4">
        <v>0</v>
      </c>
      <c r="E150" s="4">
        <v>0</v>
      </c>
      <c r="F150" s="4">
        <v>2793200.1170000001</v>
      </c>
    </row>
    <row r="151" spans="1:6">
      <c r="A151" s="17" t="s">
        <v>297</v>
      </c>
      <c r="B151" s="18" t="s">
        <v>298</v>
      </c>
      <c r="C151" s="11">
        <v>146893088.86100003</v>
      </c>
      <c r="D151" s="11">
        <v>21796747.879999999</v>
      </c>
      <c r="E151" s="11">
        <v>0</v>
      </c>
      <c r="F151" s="11">
        <v>168689836.741</v>
      </c>
    </row>
    <row r="152" spans="1:6">
      <c r="A152" s="19"/>
      <c r="B152" s="20" t="s">
        <v>299</v>
      </c>
      <c r="C152" s="4"/>
      <c r="D152" s="4"/>
      <c r="E152" s="4"/>
      <c r="F152" s="4"/>
    </row>
    <row r="153" spans="1:6" s="29" customFormat="1">
      <c r="A153" s="21" t="s">
        <v>300</v>
      </c>
      <c r="B153" s="22" t="s">
        <v>301</v>
      </c>
      <c r="C153" s="23">
        <v>2631313163.328424</v>
      </c>
      <c r="D153" s="23">
        <v>461439290.36940038</v>
      </c>
      <c r="E153" s="23">
        <v>211012506.61904311</v>
      </c>
      <c r="F153" s="23">
        <v>3303764960.3168669</v>
      </c>
    </row>
    <row r="154" spans="1:6">
      <c r="A154" s="9"/>
      <c r="B154" s="24" t="s">
        <v>305</v>
      </c>
      <c r="C154" s="11">
        <v>9434426500.2989311</v>
      </c>
      <c r="D154" s="11">
        <v>13100874742.42535</v>
      </c>
      <c r="E154" s="11">
        <v>10167513811.265032</v>
      </c>
      <c r="F154" s="11">
        <v>32702815053.9893</v>
      </c>
    </row>
    <row r="155" spans="1:6">
      <c r="A155"/>
      <c r="B155"/>
    </row>
    <row r="156" spans="1:6">
      <c r="C156" s="31"/>
      <c r="D156" s="31"/>
      <c r="E156" s="31"/>
      <c r="F156" s="31"/>
    </row>
    <row r="157" spans="1:6">
      <c r="C157" s="31"/>
      <c r="D157" s="31"/>
      <c r="E157" s="31"/>
      <c r="F157" s="31"/>
    </row>
  </sheetData>
  <printOptions horizontalCentered="1"/>
  <pageMargins left="0.23622047244094499" right="0.23622047244094499" top="0.74803149606299202" bottom="0.74803149606299202" header="0.31496062992126" footer="0.31496062992126"/>
  <pageSetup scale="70" fitToHeight="4" orientation="portrait" r:id="rId1"/>
  <headerFooter>
    <oddHeader>&amp;C&amp;"Times New Roman,Bold Italic"&amp;22ANNEX 1: APPROVED BUDGET ESTIMATES FOR FY 2018/19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039C-3053-4EA9-9AF6-2C292685C8A2}">
  <dimension ref="A1:S200"/>
  <sheetViews>
    <sheetView tabSelected="1" zoomScale="55" zoomScaleNormal="55" workbookViewId="0">
      <pane ySplit="2" topLeftCell="A3" activePane="bottomLeft" state="frozen"/>
      <selection activeCell="E20" sqref="E20"/>
      <selection pane="bottomLeft" activeCell="E20" sqref="E20"/>
    </sheetView>
  </sheetViews>
  <sheetFormatPr defaultColWidth="8.73046875" defaultRowHeight="13.15"/>
  <cols>
    <col min="1" max="1" width="44.6640625" style="255" bestFit="1" customWidth="1"/>
    <col min="2" max="11" width="13.19921875" style="256" customWidth="1"/>
    <col min="12" max="13" width="13.19921875" style="257" customWidth="1"/>
    <col min="14" max="19" width="13.19921875" style="256" customWidth="1"/>
    <col min="20" max="16384" width="8.73046875" style="202"/>
  </cols>
  <sheetData>
    <row r="1" spans="1:19" ht="18" customHeight="1">
      <c r="A1" s="200"/>
      <c r="B1" s="201" t="s">
        <v>506</v>
      </c>
      <c r="C1" s="201"/>
      <c r="D1" s="201"/>
      <c r="E1" s="201"/>
      <c r="F1" s="201"/>
      <c r="G1" s="201"/>
      <c r="H1" s="201" t="s">
        <v>507</v>
      </c>
      <c r="I1" s="201"/>
      <c r="J1" s="201"/>
      <c r="K1" s="201"/>
      <c r="L1" s="201"/>
      <c r="M1" s="201"/>
      <c r="N1" s="201" t="s">
        <v>508</v>
      </c>
      <c r="O1" s="201"/>
      <c r="P1" s="201"/>
      <c r="Q1" s="201"/>
      <c r="R1" s="201"/>
      <c r="S1" s="201"/>
    </row>
    <row r="2" spans="1:19" ht="30.75" customHeight="1">
      <c r="A2" s="203"/>
      <c r="B2" s="204" t="s">
        <v>503</v>
      </c>
      <c r="C2" s="204" t="s">
        <v>509</v>
      </c>
      <c r="D2" s="204" t="s">
        <v>510</v>
      </c>
      <c r="E2" s="204" t="s">
        <v>511</v>
      </c>
      <c r="F2" s="204" t="s">
        <v>512</v>
      </c>
      <c r="G2" s="204" t="s">
        <v>513</v>
      </c>
      <c r="H2" s="204" t="s">
        <v>503</v>
      </c>
      <c r="I2" s="204" t="s">
        <v>509</v>
      </c>
      <c r="J2" s="204" t="s">
        <v>510</v>
      </c>
      <c r="K2" s="204" t="s">
        <v>511</v>
      </c>
      <c r="L2" s="204" t="s">
        <v>512</v>
      </c>
      <c r="M2" s="204" t="s">
        <v>513</v>
      </c>
      <c r="N2" s="204" t="s">
        <v>503</v>
      </c>
      <c r="O2" s="204" t="s">
        <v>509</v>
      </c>
      <c r="P2" s="204" t="s">
        <v>510</v>
      </c>
      <c r="Q2" s="204" t="s">
        <v>511</v>
      </c>
      <c r="R2" s="204" t="s">
        <v>512</v>
      </c>
      <c r="S2" s="204" t="s">
        <v>513</v>
      </c>
    </row>
    <row r="3" spans="1:19">
      <c r="A3" s="205" t="s">
        <v>514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07"/>
      <c r="N3" s="206"/>
      <c r="O3" s="206"/>
      <c r="P3" s="206"/>
      <c r="Q3" s="206"/>
      <c r="R3" s="206"/>
      <c r="S3" s="206"/>
    </row>
    <row r="4" spans="1:19" ht="15.6" customHeight="1">
      <c r="A4" s="208" t="s">
        <v>515</v>
      </c>
      <c r="B4" s="209">
        <v>6.7409999999999997</v>
      </c>
      <c r="C4" s="209">
        <v>73.953999999999994</v>
      </c>
      <c r="D4" s="209">
        <v>91.805999999999997</v>
      </c>
      <c r="E4" s="209">
        <v>158.44</v>
      </c>
      <c r="F4" s="210">
        <v>172.501</v>
      </c>
      <c r="G4" s="210">
        <v>330.94099999999997</v>
      </c>
      <c r="H4" s="211">
        <v>11.944000000000001</v>
      </c>
      <c r="I4" s="211">
        <v>33.465000000000003</v>
      </c>
      <c r="J4" s="211">
        <v>99.06</v>
      </c>
      <c r="K4" s="211">
        <v>211.178</v>
      </c>
      <c r="L4" s="212">
        <v>144.47</v>
      </c>
      <c r="M4" s="212">
        <v>355.64699999999999</v>
      </c>
      <c r="N4" s="209">
        <v>13.138999999999999</v>
      </c>
      <c r="O4" s="209">
        <v>40.826999999999998</v>
      </c>
      <c r="P4" s="209">
        <v>120.85299999999999</v>
      </c>
      <c r="Q4" s="209">
        <v>267.697</v>
      </c>
      <c r="R4" s="210">
        <v>174.82</v>
      </c>
      <c r="S4" s="210">
        <v>442.51600000000002</v>
      </c>
    </row>
    <row r="5" spans="1:19" ht="18" customHeight="1">
      <c r="A5" s="208" t="s">
        <v>516</v>
      </c>
      <c r="B5" s="209">
        <v>1.57</v>
      </c>
      <c r="C5" s="209">
        <v>2.266</v>
      </c>
      <c r="D5" s="209">
        <v>2.13</v>
      </c>
      <c r="E5" s="209">
        <v>0</v>
      </c>
      <c r="F5" s="210">
        <v>5.9660000000000002</v>
      </c>
      <c r="G5" s="210">
        <v>5.9660000000000002</v>
      </c>
      <c r="H5" s="211">
        <v>1.57</v>
      </c>
      <c r="I5" s="211">
        <v>2.1230000000000002</v>
      </c>
      <c r="J5" s="211">
        <v>2.0419999999999998</v>
      </c>
      <c r="K5" s="211">
        <v>0</v>
      </c>
      <c r="L5" s="212">
        <v>5.7350000000000003</v>
      </c>
      <c r="M5" s="212">
        <v>5.7350000000000003</v>
      </c>
      <c r="N5" s="209">
        <v>1.7270000000000001</v>
      </c>
      <c r="O5" s="209">
        <v>2.59</v>
      </c>
      <c r="P5" s="209">
        <v>2.492</v>
      </c>
      <c r="Q5" s="209">
        <v>0</v>
      </c>
      <c r="R5" s="210">
        <v>6.8090000000000002</v>
      </c>
      <c r="S5" s="210">
        <v>6.8090000000000002</v>
      </c>
    </row>
    <row r="6" spans="1:19" ht="18" customHeight="1">
      <c r="A6" s="208" t="s">
        <v>517</v>
      </c>
      <c r="B6" s="209">
        <v>5.1999999999999998E-2</v>
      </c>
      <c r="C6" s="209">
        <v>8.5000000000000006E-2</v>
      </c>
      <c r="D6" s="209">
        <v>6.22</v>
      </c>
      <c r="E6" s="209">
        <v>0</v>
      </c>
      <c r="F6" s="210">
        <v>6.3570000000000002</v>
      </c>
      <c r="G6" s="210">
        <v>6.3570000000000002</v>
      </c>
      <c r="H6" s="211">
        <v>5.1999999999999998E-2</v>
      </c>
      <c r="I6" s="211">
        <v>0.32200000000000001</v>
      </c>
      <c r="J6" s="211">
        <v>6.2839999999999998</v>
      </c>
      <c r="K6" s="211">
        <v>0</v>
      </c>
      <c r="L6" s="212">
        <v>6.6589999999999998</v>
      </c>
      <c r="M6" s="212">
        <v>6.6589999999999998</v>
      </c>
      <c r="N6" s="209">
        <v>5.8000000000000003E-2</v>
      </c>
      <c r="O6" s="209">
        <v>0.39300000000000002</v>
      </c>
      <c r="P6" s="209">
        <v>7.6669999999999998</v>
      </c>
      <c r="Q6" s="209">
        <v>0</v>
      </c>
      <c r="R6" s="210">
        <v>8.1180000000000003</v>
      </c>
      <c r="S6" s="210">
        <v>8.1180000000000003</v>
      </c>
    </row>
    <row r="7" spans="1:19" ht="13.5" customHeight="1">
      <c r="A7" s="208" t="s">
        <v>518</v>
      </c>
      <c r="B7" s="209">
        <v>1.9</v>
      </c>
      <c r="C7" s="209">
        <v>1.7949999999999999</v>
      </c>
      <c r="D7" s="209">
        <v>7.4640000000000004</v>
      </c>
      <c r="E7" s="209">
        <v>0</v>
      </c>
      <c r="F7" s="210">
        <v>11.159000000000001</v>
      </c>
      <c r="G7" s="210">
        <v>11.159000000000001</v>
      </c>
      <c r="H7" s="211">
        <v>1.9</v>
      </c>
      <c r="I7" s="211">
        <v>1.7330000000000001</v>
      </c>
      <c r="J7" s="211">
        <v>7.3639999999999999</v>
      </c>
      <c r="K7" s="211">
        <v>0</v>
      </c>
      <c r="L7" s="212">
        <v>10.997</v>
      </c>
      <c r="M7" s="212">
        <v>10.997</v>
      </c>
      <c r="N7" s="209">
        <v>2.09</v>
      </c>
      <c r="O7" s="209">
        <v>2.1139999999999999</v>
      </c>
      <c r="P7" s="209">
        <v>8.984</v>
      </c>
      <c r="Q7" s="209">
        <v>0</v>
      </c>
      <c r="R7" s="210">
        <v>13.189</v>
      </c>
      <c r="S7" s="210">
        <v>13.189</v>
      </c>
    </row>
    <row r="8" spans="1:19" ht="15.6" customHeight="1">
      <c r="A8" s="208" t="s">
        <v>519</v>
      </c>
      <c r="B8" s="209">
        <v>22.472000000000001</v>
      </c>
      <c r="C8" s="209">
        <v>7.3109999999999999</v>
      </c>
      <c r="D8" s="209">
        <v>8.7799999999999994</v>
      </c>
      <c r="E8" s="209">
        <v>45.54</v>
      </c>
      <c r="F8" s="210">
        <v>38.564</v>
      </c>
      <c r="G8" s="210">
        <v>84.103999999999999</v>
      </c>
      <c r="H8" s="211">
        <v>22.472000000000001</v>
      </c>
      <c r="I8" s="211">
        <v>7.0990000000000002</v>
      </c>
      <c r="J8" s="211">
        <v>32.783000000000001</v>
      </c>
      <c r="K8" s="211">
        <v>0</v>
      </c>
      <c r="L8" s="212">
        <v>62.353999999999999</v>
      </c>
      <c r="M8" s="212">
        <v>62.353999999999999</v>
      </c>
      <c r="N8" s="209">
        <v>24.719000000000001</v>
      </c>
      <c r="O8" s="209">
        <v>8.6609999999999996</v>
      </c>
      <c r="P8" s="209">
        <v>39.994999999999997</v>
      </c>
      <c r="Q8" s="209">
        <v>0</v>
      </c>
      <c r="R8" s="210">
        <v>73.375</v>
      </c>
      <c r="S8" s="210">
        <v>73.375</v>
      </c>
    </row>
    <row r="9" spans="1:19" ht="18" customHeight="1">
      <c r="A9" s="208" t="s">
        <v>520</v>
      </c>
      <c r="B9" s="209">
        <v>2.1850000000000001</v>
      </c>
      <c r="C9" s="209">
        <v>3.2250000000000001</v>
      </c>
      <c r="D9" s="209">
        <v>274.29500000000002</v>
      </c>
      <c r="E9" s="209">
        <v>0</v>
      </c>
      <c r="F9" s="210">
        <v>279.70499999999998</v>
      </c>
      <c r="G9" s="210">
        <v>279.70499999999998</v>
      </c>
      <c r="H9" s="211">
        <v>2.1850000000000001</v>
      </c>
      <c r="I9" s="211">
        <v>2.952</v>
      </c>
      <c r="J9" s="211">
        <v>244.84</v>
      </c>
      <c r="K9" s="211">
        <v>0</v>
      </c>
      <c r="L9" s="212">
        <v>249.977</v>
      </c>
      <c r="M9" s="212">
        <v>249.977</v>
      </c>
      <c r="N9" s="209">
        <v>2.403</v>
      </c>
      <c r="O9" s="209">
        <v>3.6019999999999999</v>
      </c>
      <c r="P9" s="209">
        <v>298.70499999999998</v>
      </c>
      <c r="Q9" s="209">
        <v>0</v>
      </c>
      <c r="R9" s="210">
        <v>304.70999999999998</v>
      </c>
      <c r="S9" s="210">
        <v>304.70999999999998</v>
      </c>
    </row>
    <row r="10" spans="1:19" ht="18" customHeight="1">
      <c r="A10" s="208" t="s">
        <v>521</v>
      </c>
      <c r="B10" s="209">
        <v>0</v>
      </c>
      <c r="C10" s="209">
        <v>0.66500000000000004</v>
      </c>
      <c r="D10" s="209">
        <v>4.4109999999999996</v>
      </c>
      <c r="E10" s="209">
        <v>0</v>
      </c>
      <c r="F10" s="210">
        <v>5.0759999999999996</v>
      </c>
      <c r="G10" s="210">
        <v>5.0759999999999996</v>
      </c>
      <c r="H10" s="211">
        <v>0</v>
      </c>
      <c r="I10" s="211">
        <v>0.58399999999999996</v>
      </c>
      <c r="J10" s="211">
        <v>4.4109999999999996</v>
      </c>
      <c r="K10" s="211">
        <v>0</v>
      </c>
      <c r="L10" s="212">
        <v>4.9950000000000001</v>
      </c>
      <c r="M10" s="212">
        <v>4.9950000000000001</v>
      </c>
      <c r="N10" s="209">
        <v>0</v>
      </c>
      <c r="O10" s="209">
        <v>0.71199999999999997</v>
      </c>
      <c r="P10" s="209">
        <v>5.3810000000000002</v>
      </c>
      <c r="Q10" s="209">
        <v>0</v>
      </c>
      <c r="R10" s="210">
        <v>6.093</v>
      </c>
      <c r="S10" s="210">
        <v>6.093</v>
      </c>
    </row>
    <row r="11" spans="1:19" ht="18" customHeight="1">
      <c r="A11" s="208" t="s">
        <v>522</v>
      </c>
      <c r="B11" s="209">
        <v>0</v>
      </c>
      <c r="C11" s="209">
        <v>53.588999999999999</v>
      </c>
      <c r="D11" s="209">
        <v>0</v>
      </c>
      <c r="E11" s="209">
        <v>0</v>
      </c>
      <c r="F11" s="210">
        <v>53.588999999999999</v>
      </c>
      <c r="G11" s="210">
        <v>53.588999999999999</v>
      </c>
      <c r="H11" s="211">
        <v>0</v>
      </c>
      <c r="I11" s="211">
        <v>73.588999999999999</v>
      </c>
      <c r="J11" s="211">
        <v>0</v>
      </c>
      <c r="K11" s="211">
        <v>0</v>
      </c>
      <c r="L11" s="212">
        <v>73.588999999999999</v>
      </c>
      <c r="M11" s="212">
        <v>73.588999999999999</v>
      </c>
      <c r="N11" s="209">
        <v>0</v>
      </c>
      <c r="O11" s="209">
        <v>89.778999999999996</v>
      </c>
      <c r="P11" s="209">
        <v>0</v>
      </c>
      <c r="Q11" s="209">
        <v>0</v>
      </c>
      <c r="R11" s="210">
        <v>89.778999999999996</v>
      </c>
      <c r="S11" s="210">
        <v>89.778999999999996</v>
      </c>
    </row>
    <row r="12" spans="1:19" ht="20.45" customHeight="1">
      <c r="A12" s="213" t="s">
        <v>523</v>
      </c>
      <c r="B12" s="214">
        <v>39.548999999999999</v>
      </c>
      <c r="C12" s="214">
        <v>6.5350000000000001</v>
      </c>
      <c r="D12" s="214">
        <v>5.5339999999999998</v>
      </c>
      <c r="E12" s="214">
        <v>0</v>
      </c>
      <c r="F12" s="215">
        <v>51.618000000000002</v>
      </c>
      <c r="G12" s="215">
        <v>51.618000000000002</v>
      </c>
      <c r="H12" s="216">
        <v>71.599000000000004</v>
      </c>
      <c r="I12" s="216">
        <v>35.997999999999998</v>
      </c>
      <c r="J12" s="216">
        <v>15.369</v>
      </c>
      <c r="K12" s="216">
        <v>0</v>
      </c>
      <c r="L12" s="217">
        <v>122.967</v>
      </c>
      <c r="M12" s="217">
        <v>122.967</v>
      </c>
      <c r="N12" s="214">
        <v>78.759</v>
      </c>
      <c r="O12" s="214">
        <v>43.917999999999999</v>
      </c>
      <c r="P12" s="214">
        <v>18.75</v>
      </c>
      <c r="Q12" s="214">
        <v>0</v>
      </c>
      <c r="R12" s="215">
        <v>141.42699999999999</v>
      </c>
      <c r="S12" s="215">
        <v>141.42699999999999</v>
      </c>
    </row>
    <row r="13" spans="1:19" ht="18" customHeight="1">
      <c r="A13" s="218" t="s">
        <v>524</v>
      </c>
      <c r="B13" s="219">
        <v>74.471000000000004</v>
      </c>
      <c r="C13" s="219">
        <v>149.42500000000001</v>
      </c>
      <c r="D13" s="219">
        <v>400.64</v>
      </c>
      <c r="E13" s="219">
        <v>203.98</v>
      </c>
      <c r="F13" s="220">
        <v>624.53499999999997</v>
      </c>
      <c r="G13" s="220">
        <v>828.51499999999999</v>
      </c>
      <c r="H13" s="221">
        <v>111.724</v>
      </c>
      <c r="I13" s="221">
        <v>157.86500000000001</v>
      </c>
      <c r="J13" s="221">
        <v>412.154</v>
      </c>
      <c r="K13" s="221">
        <v>211.178</v>
      </c>
      <c r="L13" s="222">
        <v>681.74300000000005</v>
      </c>
      <c r="M13" s="222">
        <v>892.92</v>
      </c>
      <c r="N13" s="219">
        <v>122.896</v>
      </c>
      <c r="O13" s="219">
        <v>192.595</v>
      </c>
      <c r="P13" s="219">
        <v>502.82799999999997</v>
      </c>
      <c r="Q13" s="219">
        <v>267.697</v>
      </c>
      <c r="R13" s="220">
        <v>818.31899999999996</v>
      </c>
      <c r="S13" s="220">
        <v>1086.0160000000001</v>
      </c>
    </row>
    <row r="14" spans="1:19" ht="12.95" customHeight="1">
      <c r="A14" s="205" t="s">
        <v>525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7"/>
      <c r="N14" s="206"/>
      <c r="O14" s="206"/>
      <c r="P14" s="206"/>
      <c r="Q14" s="206"/>
      <c r="R14" s="206"/>
      <c r="S14" s="206"/>
    </row>
    <row r="15" spans="1:19" ht="11.25" customHeight="1">
      <c r="A15" s="208" t="s">
        <v>526</v>
      </c>
      <c r="B15" s="209">
        <v>4.6950000000000003</v>
      </c>
      <c r="C15" s="209">
        <v>19.763999999999999</v>
      </c>
      <c r="D15" s="209">
        <v>8.2880000000000003</v>
      </c>
      <c r="E15" s="209">
        <v>91.117999999999995</v>
      </c>
      <c r="F15" s="210">
        <v>32.746000000000002</v>
      </c>
      <c r="G15" s="210">
        <v>123.86499999999999</v>
      </c>
      <c r="H15" s="211">
        <v>8.1029999999999998</v>
      </c>
      <c r="I15" s="211">
        <v>22.224</v>
      </c>
      <c r="J15" s="211">
        <v>20.100999999999999</v>
      </c>
      <c r="K15" s="211">
        <v>136.21600000000001</v>
      </c>
      <c r="L15" s="212">
        <v>50.427999999999997</v>
      </c>
      <c r="M15" s="212">
        <v>186.64400000000001</v>
      </c>
      <c r="N15" s="209">
        <v>8.9130000000000003</v>
      </c>
      <c r="O15" s="209">
        <v>27.113</v>
      </c>
      <c r="P15" s="209">
        <v>24.523</v>
      </c>
      <c r="Q15" s="209">
        <v>0</v>
      </c>
      <c r="R15" s="210">
        <v>60.548999999999999</v>
      </c>
      <c r="S15" s="210">
        <v>60.548999999999999</v>
      </c>
    </row>
    <row r="16" spans="1:19" ht="18" customHeight="1">
      <c r="A16" s="213" t="s">
        <v>527</v>
      </c>
      <c r="B16" s="214">
        <v>0.58399999999999996</v>
      </c>
      <c r="C16" s="214">
        <v>0.64500000000000002</v>
      </c>
      <c r="D16" s="214">
        <v>14.776</v>
      </c>
      <c r="E16" s="214">
        <v>0</v>
      </c>
      <c r="F16" s="215">
        <v>16.004999999999999</v>
      </c>
      <c r="G16" s="215">
        <v>16.004999999999999</v>
      </c>
      <c r="H16" s="216">
        <v>0.61399999999999999</v>
      </c>
      <c r="I16" s="216">
        <v>0.63700000000000001</v>
      </c>
      <c r="J16" s="216">
        <v>14.525</v>
      </c>
      <c r="K16" s="216">
        <v>0</v>
      </c>
      <c r="L16" s="217">
        <v>15.776</v>
      </c>
      <c r="M16" s="217">
        <v>15.776</v>
      </c>
      <c r="N16" s="214">
        <v>0.67500000000000004</v>
      </c>
      <c r="O16" s="214">
        <v>0.77800000000000002</v>
      </c>
      <c r="P16" s="214">
        <v>17.721</v>
      </c>
      <c r="Q16" s="214">
        <v>0</v>
      </c>
      <c r="R16" s="215">
        <v>19.173999999999999</v>
      </c>
      <c r="S16" s="215">
        <v>19.173999999999999</v>
      </c>
    </row>
    <row r="17" spans="1:19" ht="21.75" customHeight="1">
      <c r="A17" s="218" t="s">
        <v>528</v>
      </c>
      <c r="B17" s="219">
        <v>5.2789999999999999</v>
      </c>
      <c r="C17" s="219">
        <v>20.408999999999999</v>
      </c>
      <c r="D17" s="219">
        <v>23.064</v>
      </c>
      <c r="E17" s="219">
        <v>91.117999999999995</v>
      </c>
      <c r="F17" s="220">
        <v>48.752000000000002</v>
      </c>
      <c r="G17" s="220">
        <v>139.87</v>
      </c>
      <c r="H17" s="221">
        <v>8.7170000000000005</v>
      </c>
      <c r="I17" s="221">
        <v>22.861000000000001</v>
      </c>
      <c r="J17" s="221">
        <v>34.625999999999998</v>
      </c>
      <c r="K17" s="221">
        <v>136.21600000000001</v>
      </c>
      <c r="L17" s="222">
        <v>66.203999999999994</v>
      </c>
      <c r="M17" s="222">
        <v>202.42</v>
      </c>
      <c r="N17" s="219">
        <v>9.5879999999999992</v>
      </c>
      <c r="O17" s="219">
        <v>27.890999999999998</v>
      </c>
      <c r="P17" s="219">
        <v>42.244</v>
      </c>
      <c r="Q17" s="219">
        <v>0</v>
      </c>
      <c r="R17" s="220">
        <v>79.722999999999999</v>
      </c>
      <c r="S17" s="220">
        <v>79.722999999999999</v>
      </c>
    </row>
    <row r="18" spans="1:19" ht="12.95" customHeight="1">
      <c r="A18" s="205" t="s">
        <v>529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207"/>
      <c r="N18" s="206"/>
      <c r="O18" s="206"/>
      <c r="P18" s="206"/>
      <c r="Q18" s="206"/>
      <c r="R18" s="206"/>
      <c r="S18" s="206"/>
    </row>
    <row r="19" spans="1:19" ht="15.6" customHeight="1">
      <c r="A19" s="208" t="s">
        <v>530</v>
      </c>
      <c r="B19" s="209">
        <v>4.2320000000000002</v>
      </c>
      <c r="C19" s="209">
        <v>12.579000000000001</v>
      </c>
      <c r="D19" s="209">
        <v>292.83699999999999</v>
      </c>
      <c r="E19" s="209">
        <v>1560.5329999999999</v>
      </c>
      <c r="F19" s="210">
        <v>309.64800000000002</v>
      </c>
      <c r="G19" s="210">
        <v>1870.181</v>
      </c>
      <c r="H19" s="211">
        <v>6.2249999999999996</v>
      </c>
      <c r="I19" s="211">
        <v>85.787999999999997</v>
      </c>
      <c r="J19" s="211">
        <v>325.22699999999998</v>
      </c>
      <c r="K19" s="211">
        <v>1339.221</v>
      </c>
      <c r="L19" s="212">
        <v>417.24</v>
      </c>
      <c r="M19" s="212">
        <v>1756.46</v>
      </c>
      <c r="N19" s="209">
        <v>6.8470000000000004</v>
      </c>
      <c r="O19" s="209">
        <v>104.66200000000001</v>
      </c>
      <c r="P19" s="209">
        <v>396.77699999999999</v>
      </c>
      <c r="Q19" s="209">
        <v>1358.57</v>
      </c>
      <c r="R19" s="210">
        <v>508.286</v>
      </c>
      <c r="S19" s="210">
        <v>1866.855</v>
      </c>
    </row>
    <row r="20" spans="1:19" ht="18" customHeight="1">
      <c r="A20" s="208" t="s">
        <v>531</v>
      </c>
      <c r="B20" s="209">
        <v>0</v>
      </c>
      <c r="C20" s="209">
        <v>0</v>
      </c>
      <c r="D20" s="209">
        <v>81.975999999999999</v>
      </c>
      <c r="E20" s="209">
        <v>367.64499999999998</v>
      </c>
      <c r="F20" s="210">
        <v>81.975999999999999</v>
      </c>
      <c r="G20" s="210">
        <v>449.62099999999998</v>
      </c>
      <c r="H20" s="211">
        <v>0</v>
      </c>
      <c r="I20" s="211">
        <v>0</v>
      </c>
      <c r="J20" s="211">
        <v>101.976</v>
      </c>
      <c r="K20" s="211">
        <v>534.56200000000001</v>
      </c>
      <c r="L20" s="212">
        <v>101.976</v>
      </c>
      <c r="M20" s="212">
        <v>636.53800000000001</v>
      </c>
      <c r="N20" s="209">
        <v>0</v>
      </c>
      <c r="O20" s="209">
        <v>0</v>
      </c>
      <c r="P20" s="209">
        <v>124.411</v>
      </c>
      <c r="Q20" s="209">
        <v>835.89200000000005</v>
      </c>
      <c r="R20" s="210">
        <v>124.411</v>
      </c>
      <c r="S20" s="210">
        <v>960.303</v>
      </c>
    </row>
    <row r="21" spans="1:19" ht="18" customHeight="1">
      <c r="A21" s="208" t="s">
        <v>532</v>
      </c>
      <c r="B21" s="209">
        <v>0</v>
      </c>
      <c r="C21" s="209">
        <v>0</v>
      </c>
      <c r="D21" s="209">
        <v>0</v>
      </c>
      <c r="E21" s="209">
        <v>0</v>
      </c>
      <c r="F21" s="210">
        <v>0</v>
      </c>
      <c r="G21" s="210">
        <v>0</v>
      </c>
      <c r="H21" s="211">
        <v>9.5860000000000003</v>
      </c>
      <c r="I21" s="211">
        <v>5.6139999999999999</v>
      </c>
      <c r="J21" s="211">
        <v>0</v>
      </c>
      <c r="K21" s="211">
        <v>0</v>
      </c>
      <c r="L21" s="212">
        <v>15.2</v>
      </c>
      <c r="M21" s="212">
        <v>15.2</v>
      </c>
      <c r="N21" s="209">
        <v>10.545</v>
      </c>
      <c r="O21" s="209">
        <v>6.8490000000000002</v>
      </c>
      <c r="P21" s="209">
        <v>0</v>
      </c>
      <c r="Q21" s="209">
        <v>0</v>
      </c>
      <c r="R21" s="210">
        <v>17.393999999999998</v>
      </c>
      <c r="S21" s="210">
        <v>17.393999999999998</v>
      </c>
    </row>
    <row r="22" spans="1:19" ht="20.45" customHeight="1">
      <c r="A22" s="213" t="s">
        <v>533</v>
      </c>
      <c r="B22" s="214">
        <v>0</v>
      </c>
      <c r="C22" s="214">
        <v>0</v>
      </c>
      <c r="D22" s="214">
        <v>0</v>
      </c>
      <c r="E22" s="214">
        <v>0</v>
      </c>
      <c r="F22" s="215">
        <v>0</v>
      </c>
      <c r="G22" s="215">
        <v>0</v>
      </c>
      <c r="H22" s="216">
        <v>14.6</v>
      </c>
      <c r="I22" s="216">
        <v>15.4</v>
      </c>
      <c r="J22" s="216">
        <v>0</v>
      </c>
      <c r="K22" s="216">
        <v>0</v>
      </c>
      <c r="L22" s="217">
        <v>30</v>
      </c>
      <c r="M22" s="217">
        <v>30</v>
      </c>
      <c r="N22" s="214">
        <v>16.059999999999999</v>
      </c>
      <c r="O22" s="214">
        <v>18.788</v>
      </c>
      <c r="P22" s="214">
        <v>0</v>
      </c>
      <c r="Q22" s="214">
        <v>0</v>
      </c>
      <c r="R22" s="215">
        <v>34.847999999999999</v>
      </c>
      <c r="S22" s="215">
        <v>34.847999999999999</v>
      </c>
    </row>
    <row r="23" spans="1:19" ht="18" customHeight="1">
      <c r="A23" s="218" t="s">
        <v>534</v>
      </c>
      <c r="B23" s="219">
        <v>4.2320000000000002</v>
      </c>
      <c r="C23" s="219">
        <v>12.579000000000001</v>
      </c>
      <c r="D23" s="219">
        <v>374.81299999999999</v>
      </c>
      <c r="E23" s="219">
        <v>1928.1780000000001</v>
      </c>
      <c r="F23" s="220">
        <v>391.62400000000002</v>
      </c>
      <c r="G23" s="220">
        <v>2319.8020000000001</v>
      </c>
      <c r="H23" s="221">
        <v>30.411000000000001</v>
      </c>
      <c r="I23" s="221">
        <v>106.80200000000001</v>
      </c>
      <c r="J23" s="221">
        <v>427.20299999999997</v>
      </c>
      <c r="K23" s="221">
        <v>1873.7829999999999</v>
      </c>
      <c r="L23" s="222">
        <v>564.41600000000005</v>
      </c>
      <c r="M23" s="222">
        <v>2438.1990000000001</v>
      </c>
      <c r="N23" s="219">
        <v>33.451999999999998</v>
      </c>
      <c r="O23" s="219">
        <v>130.29900000000001</v>
      </c>
      <c r="P23" s="219">
        <v>521.18700000000001</v>
      </c>
      <c r="Q23" s="219">
        <v>2194.4609999999998</v>
      </c>
      <c r="R23" s="220">
        <v>684.93799999999999</v>
      </c>
      <c r="S23" s="220">
        <v>2879.3989999999999</v>
      </c>
    </row>
    <row r="24" spans="1:19" ht="12.95" customHeight="1">
      <c r="A24" s="205" t="s">
        <v>535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7"/>
      <c r="M24" s="207"/>
      <c r="N24" s="206"/>
      <c r="O24" s="206"/>
      <c r="P24" s="206"/>
      <c r="Q24" s="206"/>
      <c r="R24" s="206"/>
      <c r="S24" s="206"/>
    </row>
    <row r="25" spans="1:19" ht="15.6" customHeight="1">
      <c r="A25" s="223" t="s">
        <v>536</v>
      </c>
      <c r="B25" s="209">
        <v>9.1820000000000004</v>
      </c>
      <c r="C25" s="209">
        <v>60.715000000000003</v>
      </c>
      <c r="D25" s="209">
        <v>154.29900000000001</v>
      </c>
      <c r="E25" s="209">
        <v>236.56399999999999</v>
      </c>
      <c r="F25" s="210">
        <v>224.197</v>
      </c>
      <c r="G25" s="210">
        <v>460.76100000000002</v>
      </c>
      <c r="H25" s="211">
        <v>11.866</v>
      </c>
      <c r="I25" s="211">
        <v>66.739999999999995</v>
      </c>
      <c r="J25" s="211">
        <v>370.81</v>
      </c>
      <c r="K25" s="211">
        <v>425.38200000000001</v>
      </c>
      <c r="L25" s="212">
        <v>449.416</v>
      </c>
      <c r="M25" s="212">
        <v>874.798</v>
      </c>
      <c r="N25" s="209">
        <v>13.052</v>
      </c>
      <c r="O25" s="209">
        <v>81.423000000000002</v>
      </c>
      <c r="P25" s="209">
        <v>452.38900000000001</v>
      </c>
      <c r="Q25" s="209">
        <v>868.22500000000002</v>
      </c>
      <c r="R25" s="210">
        <v>546.86400000000003</v>
      </c>
      <c r="S25" s="210">
        <v>1415.0889999999999</v>
      </c>
    </row>
    <row r="26" spans="1:19" ht="18" customHeight="1">
      <c r="A26" s="224" t="s">
        <v>537</v>
      </c>
      <c r="B26" s="209">
        <v>71.105000000000004</v>
      </c>
      <c r="C26" s="209">
        <v>29.14</v>
      </c>
      <c r="D26" s="209">
        <v>1517.8</v>
      </c>
      <c r="E26" s="209">
        <v>1971.5419999999999</v>
      </c>
      <c r="F26" s="210">
        <v>1618.0450000000001</v>
      </c>
      <c r="G26" s="210">
        <v>3589.5880000000002</v>
      </c>
      <c r="H26" s="211">
        <v>71.105000000000004</v>
      </c>
      <c r="I26" s="211">
        <v>27.509</v>
      </c>
      <c r="J26" s="211">
        <v>1612.7</v>
      </c>
      <c r="K26" s="211">
        <v>1419.1</v>
      </c>
      <c r="L26" s="212">
        <v>1711.3140000000001</v>
      </c>
      <c r="M26" s="212">
        <v>3130.4140000000002</v>
      </c>
      <c r="N26" s="209">
        <v>78.215999999999994</v>
      </c>
      <c r="O26" s="209">
        <v>33.561</v>
      </c>
      <c r="P26" s="209">
        <v>1967.4939999999999</v>
      </c>
      <c r="Q26" s="209">
        <v>2278.8220000000001</v>
      </c>
      <c r="R26" s="210">
        <v>2079.2710000000002</v>
      </c>
      <c r="S26" s="210">
        <v>4358.0929999999998</v>
      </c>
    </row>
    <row r="27" spans="1:19" ht="18.95" customHeight="1">
      <c r="A27" s="224" t="s">
        <v>538</v>
      </c>
      <c r="B27" s="209">
        <v>2.5110000000000001</v>
      </c>
      <c r="C27" s="209">
        <v>412.41199999999998</v>
      </c>
      <c r="D27" s="209">
        <v>2.4700000000000002</v>
      </c>
      <c r="E27" s="209">
        <v>0</v>
      </c>
      <c r="F27" s="210">
        <v>417.39400000000001</v>
      </c>
      <c r="G27" s="210">
        <v>417.39400000000001</v>
      </c>
      <c r="H27" s="211">
        <v>2.6669999999999998</v>
      </c>
      <c r="I27" s="211">
        <v>532.98</v>
      </c>
      <c r="J27" s="211">
        <v>6.87</v>
      </c>
      <c r="K27" s="211">
        <v>0</v>
      </c>
      <c r="L27" s="212">
        <v>542.51700000000005</v>
      </c>
      <c r="M27" s="212">
        <v>542.51700000000005</v>
      </c>
      <c r="N27" s="209">
        <v>2.9340000000000002</v>
      </c>
      <c r="O27" s="209">
        <v>650.23500000000001</v>
      </c>
      <c r="P27" s="209">
        <v>8.3810000000000002</v>
      </c>
      <c r="Q27" s="209">
        <v>0</v>
      </c>
      <c r="R27" s="210">
        <v>661.55100000000004</v>
      </c>
      <c r="S27" s="210">
        <v>661.55100000000004</v>
      </c>
    </row>
    <row r="28" spans="1:19" ht="12.75" customHeight="1">
      <c r="A28" s="208" t="s">
        <v>517</v>
      </c>
      <c r="B28" s="209">
        <v>0</v>
      </c>
      <c r="C28" s="209">
        <v>0</v>
      </c>
      <c r="D28" s="209">
        <v>64.900000000000006</v>
      </c>
      <c r="E28" s="209">
        <v>31.792000000000002</v>
      </c>
      <c r="F28" s="210">
        <v>64.900000000000006</v>
      </c>
      <c r="G28" s="210">
        <v>96.691999999999993</v>
      </c>
      <c r="H28" s="211">
        <v>0</v>
      </c>
      <c r="I28" s="211">
        <v>0</v>
      </c>
      <c r="J28" s="211">
        <v>64.900000000000006</v>
      </c>
      <c r="K28" s="211">
        <v>150.55000000000001</v>
      </c>
      <c r="L28" s="212">
        <v>64.900000000000006</v>
      </c>
      <c r="M28" s="212">
        <v>215.45</v>
      </c>
      <c r="N28" s="209">
        <v>0</v>
      </c>
      <c r="O28" s="209">
        <v>0</v>
      </c>
      <c r="P28" s="209">
        <v>79.177999999999997</v>
      </c>
      <c r="Q28" s="209">
        <v>76.25</v>
      </c>
      <c r="R28" s="210">
        <v>79.177999999999997</v>
      </c>
      <c r="S28" s="210">
        <v>155.428</v>
      </c>
    </row>
    <row r="29" spans="1:19" ht="12.75" customHeight="1">
      <c r="A29" s="213" t="s">
        <v>523</v>
      </c>
      <c r="B29" s="214">
        <v>0</v>
      </c>
      <c r="C29" s="214">
        <v>0</v>
      </c>
      <c r="D29" s="214">
        <v>22.84</v>
      </c>
      <c r="E29" s="214">
        <v>0</v>
      </c>
      <c r="F29" s="215">
        <v>22.84</v>
      </c>
      <c r="G29" s="215">
        <v>22.84</v>
      </c>
      <c r="H29" s="216">
        <v>0</v>
      </c>
      <c r="I29" s="216">
        <v>0</v>
      </c>
      <c r="J29" s="216">
        <v>23.44</v>
      </c>
      <c r="K29" s="216">
        <v>0</v>
      </c>
      <c r="L29" s="217">
        <v>23.44</v>
      </c>
      <c r="M29" s="217">
        <v>23.44</v>
      </c>
      <c r="N29" s="214">
        <v>0</v>
      </c>
      <c r="O29" s="214">
        <v>0</v>
      </c>
      <c r="P29" s="214">
        <v>28.597000000000001</v>
      </c>
      <c r="Q29" s="214">
        <v>0</v>
      </c>
      <c r="R29" s="215">
        <v>28.597000000000001</v>
      </c>
      <c r="S29" s="215">
        <v>28.597000000000001</v>
      </c>
    </row>
    <row r="30" spans="1:19" ht="12.75" customHeight="1">
      <c r="A30" s="218" t="s">
        <v>539</v>
      </c>
      <c r="B30" s="219">
        <v>82.798000000000002</v>
      </c>
      <c r="C30" s="219">
        <v>502.26799999999997</v>
      </c>
      <c r="D30" s="219">
        <v>1762.31</v>
      </c>
      <c r="E30" s="225">
        <v>2239.8989999999999</v>
      </c>
      <c r="F30" s="226">
        <v>2347.3760000000002</v>
      </c>
      <c r="G30" s="226">
        <v>4587.2749999999996</v>
      </c>
      <c r="H30" s="221">
        <v>85.638000000000005</v>
      </c>
      <c r="I30" s="221">
        <v>627.22799999999995</v>
      </c>
      <c r="J30" s="221">
        <v>2078.721</v>
      </c>
      <c r="K30" s="221">
        <v>1995.0319999999999</v>
      </c>
      <c r="L30" s="222">
        <v>2791.587</v>
      </c>
      <c r="M30" s="222">
        <v>4786.6189999999997</v>
      </c>
      <c r="N30" s="219">
        <v>94.201999999999998</v>
      </c>
      <c r="O30" s="219">
        <v>765.21799999999996</v>
      </c>
      <c r="P30" s="219">
        <v>2536.0390000000002</v>
      </c>
      <c r="Q30" s="219">
        <v>3223.297</v>
      </c>
      <c r="R30" s="220">
        <v>3395.46</v>
      </c>
      <c r="S30" s="220">
        <v>6618.7569999999996</v>
      </c>
    </row>
    <row r="31" spans="1:19">
      <c r="A31" s="205" t="s">
        <v>540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7"/>
      <c r="M31" s="207"/>
      <c r="N31" s="206"/>
      <c r="O31" s="206"/>
      <c r="P31" s="206"/>
      <c r="Q31" s="206"/>
      <c r="R31" s="206"/>
      <c r="S31" s="206"/>
    </row>
    <row r="32" spans="1:19" ht="16.5" customHeight="1">
      <c r="A32" s="208" t="s">
        <v>541</v>
      </c>
      <c r="B32" s="227">
        <v>1.744</v>
      </c>
      <c r="C32" s="227">
        <v>24.766999999999999</v>
      </c>
      <c r="D32" s="227">
        <v>15.571999999999999</v>
      </c>
      <c r="E32" s="227">
        <v>0</v>
      </c>
      <c r="F32" s="227">
        <v>42.082999999999998</v>
      </c>
      <c r="G32" s="228">
        <v>42.082999999999998</v>
      </c>
      <c r="H32" s="229">
        <v>5.9370000000000003</v>
      </c>
      <c r="I32" s="229">
        <v>5.9359999999999999</v>
      </c>
      <c r="J32" s="229">
        <v>15.223000000000001</v>
      </c>
      <c r="K32" s="229">
        <v>0</v>
      </c>
      <c r="L32" s="230">
        <v>27.096</v>
      </c>
      <c r="M32" s="231">
        <v>27.096</v>
      </c>
      <c r="N32" s="227">
        <v>6.5309999999999997</v>
      </c>
      <c r="O32" s="227">
        <v>7.242</v>
      </c>
      <c r="P32" s="227">
        <v>18.571999999999999</v>
      </c>
      <c r="Q32" s="227">
        <v>0</v>
      </c>
      <c r="R32" s="227">
        <v>32.344000000000001</v>
      </c>
      <c r="S32" s="228">
        <v>32.344000000000001</v>
      </c>
    </row>
    <row r="33" spans="1:19" ht="33.75" customHeight="1">
      <c r="A33" s="232" t="s">
        <v>542</v>
      </c>
      <c r="B33" s="227">
        <v>6.6449999999999996</v>
      </c>
      <c r="C33" s="233">
        <v>19.361000000000001</v>
      </c>
      <c r="D33" s="233">
        <v>1.9139999999999999</v>
      </c>
      <c r="E33" s="233">
        <v>34.338999999999999</v>
      </c>
      <c r="F33" s="233">
        <v>27.920999999999999</v>
      </c>
      <c r="G33" s="234">
        <v>62.26</v>
      </c>
      <c r="H33" s="235">
        <v>6.6449999999999996</v>
      </c>
      <c r="I33" s="235">
        <v>19.300999999999998</v>
      </c>
      <c r="J33" s="235">
        <v>1.6240000000000001</v>
      </c>
      <c r="K33" s="235">
        <v>94.447999999999993</v>
      </c>
      <c r="L33" s="236">
        <v>27.57</v>
      </c>
      <c r="M33" s="237">
        <v>122.018</v>
      </c>
      <c r="N33" s="233">
        <v>7.31</v>
      </c>
      <c r="O33" s="233">
        <v>23.547999999999998</v>
      </c>
      <c r="P33" s="233">
        <v>1.9810000000000001</v>
      </c>
      <c r="Q33" s="233">
        <v>42.604999999999997</v>
      </c>
      <c r="R33" s="233">
        <v>32.838000000000001</v>
      </c>
      <c r="S33" s="234">
        <v>75.444000000000003</v>
      </c>
    </row>
    <row r="34" spans="1:19" ht="12.75" customHeight="1">
      <c r="A34" s="218" t="s">
        <v>543</v>
      </c>
      <c r="B34" s="219">
        <v>8.3889999999999993</v>
      </c>
      <c r="C34" s="219">
        <v>44.128</v>
      </c>
      <c r="D34" s="219">
        <v>17.486999999999998</v>
      </c>
      <c r="E34" s="219">
        <v>34.338999999999999</v>
      </c>
      <c r="F34" s="220">
        <v>70.004000000000005</v>
      </c>
      <c r="G34" s="238">
        <v>104.343</v>
      </c>
      <c r="H34" s="221">
        <v>12.582000000000001</v>
      </c>
      <c r="I34" s="221">
        <v>25.236999999999998</v>
      </c>
      <c r="J34" s="221">
        <v>16.846</v>
      </c>
      <c r="K34" s="221">
        <v>94.447999999999993</v>
      </c>
      <c r="L34" s="222">
        <v>54.665999999999997</v>
      </c>
      <c r="M34" s="239">
        <v>149.113</v>
      </c>
      <c r="N34" s="219">
        <v>13.84</v>
      </c>
      <c r="O34" s="219">
        <v>30.79</v>
      </c>
      <c r="P34" s="219">
        <v>20.553000000000001</v>
      </c>
      <c r="Q34" s="219">
        <v>42.604999999999997</v>
      </c>
      <c r="R34" s="220">
        <v>65.183000000000007</v>
      </c>
      <c r="S34" s="238">
        <v>107.788</v>
      </c>
    </row>
    <row r="35" spans="1:19">
      <c r="A35" s="205" t="s">
        <v>544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7"/>
      <c r="M35" s="207"/>
      <c r="N35" s="206"/>
      <c r="O35" s="206"/>
      <c r="P35" s="206"/>
      <c r="Q35" s="206"/>
      <c r="R35" s="206"/>
      <c r="S35" s="206"/>
    </row>
    <row r="36" spans="1:19" ht="12.75" customHeight="1">
      <c r="A36" s="208" t="s">
        <v>545</v>
      </c>
      <c r="B36" s="209">
        <v>2.11</v>
      </c>
      <c r="C36" s="209">
        <v>17.469000000000001</v>
      </c>
      <c r="D36" s="209">
        <v>36.186999999999998</v>
      </c>
      <c r="E36" s="209">
        <v>8.8279999999999994</v>
      </c>
      <c r="F36" s="210">
        <v>55.765000000000001</v>
      </c>
      <c r="G36" s="210">
        <v>64.593000000000004</v>
      </c>
      <c r="H36" s="211">
        <v>2.4580000000000002</v>
      </c>
      <c r="I36" s="211">
        <v>66.59</v>
      </c>
      <c r="J36" s="211">
        <v>28.626999999999999</v>
      </c>
      <c r="K36" s="211">
        <v>12.058</v>
      </c>
      <c r="L36" s="212">
        <v>97.674999999999997</v>
      </c>
      <c r="M36" s="212">
        <v>109.733</v>
      </c>
      <c r="N36" s="209">
        <v>2.7040000000000002</v>
      </c>
      <c r="O36" s="209">
        <v>81.239999999999995</v>
      </c>
      <c r="P36" s="209">
        <v>34.923999999999999</v>
      </c>
      <c r="Q36" s="209">
        <v>12.186999999999999</v>
      </c>
      <c r="R36" s="210">
        <v>118.86799999999999</v>
      </c>
      <c r="S36" s="210">
        <v>131.05500000000001</v>
      </c>
    </row>
    <row r="37" spans="1:19" ht="12.75" customHeight="1">
      <c r="A37" s="208" t="s">
        <v>546</v>
      </c>
      <c r="B37" s="209">
        <v>1.952</v>
      </c>
      <c r="C37" s="209">
        <v>7.8220000000000001</v>
      </c>
      <c r="D37" s="209">
        <v>6.2389999999999999</v>
      </c>
      <c r="E37" s="209">
        <v>0</v>
      </c>
      <c r="F37" s="210">
        <v>16.013000000000002</v>
      </c>
      <c r="G37" s="210">
        <v>16.013000000000002</v>
      </c>
      <c r="H37" s="211">
        <v>0</v>
      </c>
      <c r="I37" s="211">
        <v>0</v>
      </c>
      <c r="J37" s="211">
        <v>0</v>
      </c>
      <c r="K37" s="211">
        <v>0</v>
      </c>
      <c r="L37" s="212">
        <v>0</v>
      </c>
      <c r="M37" s="212">
        <v>0</v>
      </c>
      <c r="N37" s="209">
        <v>0</v>
      </c>
      <c r="O37" s="209">
        <v>0</v>
      </c>
      <c r="P37" s="209">
        <v>0</v>
      </c>
      <c r="Q37" s="209">
        <v>0</v>
      </c>
      <c r="R37" s="210">
        <v>0</v>
      </c>
      <c r="S37" s="210">
        <v>0</v>
      </c>
    </row>
    <row r="38" spans="1:19" ht="12.75" customHeight="1">
      <c r="A38" s="208" t="s">
        <v>547</v>
      </c>
      <c r="B38" s="209">
        <v>1.855</v>
      </c>
      <c r="C38" s="209">
        <v>8.7720000000000002</v>
      </c>
      <c r="D38" s="209">
        <v>0.55300000000000005</v>
      </c>
      <c r="E38" s="209">
        <v>0</v>
      </c>
      <c r="F38" s="210">
        <v>11.180999999999999</v>
      </c>
      <c r="G38" s="210">
        <v>11.180999999999999</v>
      </c>
      <c r="H38" s="211">
        <v>0</v>
      </c>
      <c r="I38" s="211">
        <v>0</v>
      </c>
      <c r="J38" s="211">
        <v>0</v>
      </c>
      <c r="K38" s="211">
        <v>0</v>
      </c>
      <c r="L38" s="212">
        <v>0</v>
      </c>
      <c r="M38" s="212">
        <v>0</v>
      </c>
      <c r="N38" s="209">
        <v>0</v>
      </c>
      <c r="O38" s="209">
        <v>0</v>
      </c>
      <c r="P38" s="209">
        <v>0</v>
      </c>
      <c r="Q38" s="209">
        <v>0</v>
      </c>
      <c r="R38" s="210">
        <v>0</v>
      </c>
      <c r="S38" s="210">
        <v>0</v>
      </c>
    </row>
    <row r="39" spans="1:19" ht="12.75" customHeight="1">
      <c r="A39" s="208" t="s">
        <v>548</v>
      </c>
      <c r="B39" s="209">
        <v>6.3559999999999999</v>
      </c>
      <c r="C39" s="209">
        <v>5.6379999999999999</v>
      </c>
      <c r="D39" s="209">
        <v>9.58</v>
      </c>
      <c r="E39" s="209">
        <v>0</v>
      </c>
      <c r="F39" s="210">
        <v>21.573</v>
      </c>
      <c r="G39" s="210">
        <v>21.573</v>
      </c>
      <c r="H39" s="211">
        <v>6.3559999999999999</v>
      </c>
      <c r="I39" s="211">
        <v>5.3159999999999998</v>
      </c>
      <c r="J39" s="211">
        <v>9.58</v>
      </c>
      <c r="K39" s="211">
        <v>0</v>
      </c>
      <c r="L39" s="212">
        <v>21.251000000000001</v>
      </c>
      <c r="M39" s="212">
        <v>21.251000000000001</v>
      </c>
      <c r="N39" s="209">
        <v>6.9909999999999997</v>
      </c>
      <c r="O39" s="209">
        <v>6.4850000000000003</v>
      </c>
      <c r="P39" s="209">
        <v>11.686999999999999</v>
      </c>
      <c r="Q39" s="209">
        <v>0</v>
      </c>
      <c r="R39" s="210">
        <v>25.164000000000001</v>
      </c>
      <c r="S39" s="210">
        <v>25.164000000000001</v>
      </c>
    </row>
    <row r="40" spans="1:19" ht="12.75" customHeight="1">
      <c r="A40" s="213" t="s">
        <v>549</v>
      </c>
      <c r="B40" s="214">
        <v>1.1599999999999999</v>
      </c>
      <c r="C40" s="214">
        <v>1.6759999999999999</v>
      </c>
      <c r="D40" s="214">
        <v>0.39600000000000002</v>
      </c>
      <c r="E40" s="214">
        <v>0</v>
      </c>
      <c r="F40" s="215">
        <v>3.2330000000000001</v>
      </c>
      <c r="G40" s="215">
        <v>3.2330000000000001</v>
      </c>
      <c r="H40" s="216">
        <v>1.2609999999999999</v>
      </c>
      <c r="I40" s="216">
        <v>1.4219999999999999</v>
      </c>
      <c r="J40" s="216">
        <v>0.39600000000000002</v>
      </c>
      <c r="K40" s="216">
        <v>0</v>
      </c>
      <c r="L40" s="217">
        <v>3.0790000000000002</v>
      </c>
      <c r="M40" s="217">
        <v>3.0790000000000002</v>
      </c>
      <c r="N40" s="214">
        <v>1.387</v>
      </c>
      <c r="O40" s="214">
        <v>1.734</v>
      </c>
      <c r="P40" s="214">
        <v>0.48299999999999998</v>
      </c>
      <c r="Q40" s="214">
        <v>0</v>
      </c>
      <c r="R40" s="215">
        <v>3.605</v>
      </c>
      <c r="S40" s="215">
        <v>3.605</v>
      </c>
    </row>
    <row r="41" spans="1:19" ht="12.75" customHeight="1">
      <c r="A41" s="218" t="s">
        <v>550</v>
      </c>
      <c r="B41" s="219">
        <v>13.433</v>
      </c>
      <c r="C41" s="219">
        <v>41.378</v>
      </c>
      <c r="D41" s="219">
        <v>52.954999999999998</v>
      </c>
      <c r="E41" s="219">
        <v>8.8279999999999994</v>
      </c>
      <c r="F41" s="220">
        <v>107.76600000000001</v>
      </c>
      <c r="G41" s="220">
        <v>116.593</v>
      </c>
      <c r="H41" s="221">
        <v>10.074999999999999</v>
      </c>
      <c r="I41" s="221">
        <v>73.328000000000003</v>
      </c>
      <c r="J41" s="221">
        <v>38.603000000000002</v>
      </c>
      <c r="K41" s="221">
        <v>12.058</v>
      </c>
      <c r="L41" s="222">
        <v>122.005</v>
      </c>
      <c r="M41" s="222">
        <v>134.06399999999999</v>
      </c>
      <c r="N41" s="219">
        <v>11.083</v>
      </c>
      <c r="O41" s="219">
        <v>89.46</v>
      </c>
      <c r="P41" s="219">
        <v>47.094999999999999</v>
      </c>
      <c r="Q41" s="219">
        <v>12.186999999999999</v>
      </c>
      <c r="R41" s="220">
        <v>147.63800000000001</v>
      </c>
      <c r="S41" s="220">
        <v>159.82400000000001</v>
      </c>
    </row>
    <row r="42" spans="1:19">
      <c r="A42" s="205" t="s">
        <v>551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  <c r="M42" s="207"/>
      <c r="N42" s="206"/>
      <c r="O42" s="206"/>
      <c r="P42" s="206"/>
      <c r="Q42" s="206"/>
      <c r="R42" s="206"/>
      <c r="S42" s="206"/>
    </row>
    <row r="43" spans="1:19" ht="12.75" customHeight="1">
      <c r="A43" s="223" t="s">
        <v>552</v>
      </c>
      <c r="B43" s="209">
        <v>12.993</v>
      </c>
      <c r="C43" s="209">
        <v>140.136</v>
      </c>
      <c r="D43" s="209">
        <v>75.930999999999997</v>
      </c>
      <c r="E43" s="209">
        <v>388.95800000000003</v>
      </c>
      <c r="F43" s="210">
        <v>229.06</v>
      </c>
      <c r="G43" s="210">
        <v>618.01700000000005</v>
      </c>
      <c r="H43" s="211">
        <v>14.194000000000001</v>
      </c>
      <c r="I43" s="211">
        <v>187.93799999999999</v>
      </c>
      <c r="J43" s="211">
        <v>66.899000000000001</v>
      </c>
      <c r="K43" s="211">
        <v>336.892</v>
      </c>
      <c r="L43" s="212">
        <v>269.03100000000001</v>
      </c>
      <c r="M43" s="212">
        <v>605.923</v>
      </c>
      <c r="N43" s="209">
        <v>15.613</v>
      </c>
      <c r="O43" s="209">
        <v>229.28399999999999</v>
      </c>
      <c r="P43" s="209">
        <v>81.617000000000004</v>
      </c>
      <c r="Q43" s="209">
        <v>266.26299999999998</v>
      </c>
      <c r="R43" s="210">
        <v>326.51499999999999</v>
      </c>
      <c r="S43" s="210">
        <v>592.77700000000004</v>
      </c>
    </row>
    <row r="44" spans="1:19" ht="12.75" customHeight="1">
      <c r="A44" s="224" t="s">
        <v>553</v>
      </c>
      <c r="B44" s="209">
        <v>18.381</v>
      </c>
      <c r="C44" s="209">
        <v>7.274</v>
      </c>
      <c r="D44" s="209">
        <v>1.0780000000000001</v>
      </c>
      <c r="E44" s="209">
        <v>0</v>
      </c>
      <c r="F44" s="210">
        <v>26.733000000000001</v>
      </c>
      <c r="G44" s="210">
        <v>26.733000000000001</v>
      </c>
      <c r="H44" s="211">
        <v>21.77</v>
      </c>
      <c r="I44" s="211">
        <v>7.0919999999999996</v>
      </c>
      <c r="J44" s="211">
        <v>1.0780000000000001</v>
      </c>
      <c r="K44" s="211">
        <v>0</v>
      </c>
      <c r="L44" s="212">
        <v>29.94</v>
      </c>
      <c r="M44" s="212">
        <v>29.94</v>
      </c>
      <c r="N44" s="209">
        <v>23.946999999999999</v>
      </c>
      <c r="O44" s="209">
        <v>8.6530000000000005</v>
      </c>
      <c r="P44" s="209">
        <v>1.3149999999999999</v>
      </c>
      <c r="Q44" s="209">
        <v>0</v>
      </c>
      <c r="R44" s="210">
        <v>33.914999999999999</v>
      </c>
      <c r="S44" s="210">
        <v>33.914999999999999</v>
      </c>
    </row>
    <row r="45" spans="1:19" ht="12.75" customHeight="1">
      <c r="A45" s="224" t="s">
        <v>554</v>
      </c>
      <c r="B45" s="209">
        <v>26.093</v>
      </c>
      <c r="C45" s="209">
        <v>6.0720000000000001</v>
      </c>
      <c r="D45" s="209">
        <v>2.6720000000000002</v>
      </c>
      <c r="E45" s="209">
        <v>0</v>
      </c>
      <c r="F45" s="210">
        <v>34.837000000000003</v>
      </c>
      <c r="G45" s="210">
        <v>34.837000000000003</v>
      </c>
      <c r="H45" s="211">
        <v>31.911000000000001</v>
      </c>
      <c r="I45" s="211">
        <v>6.3369999999999997</v>
      </c>
      <c r="J45" s="211">
        <v>2.6720000000000002</v>
      </c>
      <c r="K45" s="211">
        <v>0</v>
      </c>
      <c r="L45" s="212">
        <v>40.918999999999997</v>
      </c>
      <c r="M45" s="212">
        <v>40.918999999999997</v>
      </c>
      <c r="N45" s="209">
        <v>35.101999999999997</v>
      </c>
      <c r="O45" s="209">
        <v>7.7309999999999999</v>
      </c>
      <c r="P45" s="209">
        <v>3.26</v>
      </c>
      <c r="Q45" s="209">
        <v>0</v>
      </c>
      <c r="R45" s="210">
        <v>46.091999999999999</v>
      </c>
      <c r="S45" s="210">
        <v>46.091999999999999</v>
      </c>
    </row>
    <row r="46" spans="1:19" ht="12.75" customHeight="1">
      <c r="A46" s="224" t="s">
        <v>555</v>
      </c>
      <c r="B46" s="209">
        <v>4.984</v>
      </c>
      <c r="C46" s="209">
        <v>3.29</v>
      </c>
      <c r="D46" s="209">
        <v>4.55</v>
      </c>
      <c r="E46" s="209">
        <v>0</v>
      </c>
      <c r="F46" s="210">
        <v>12.824</v>
      </c>
      <c r="G46" s="210">
        <v>12.824</v>
      </c>
      <c r="H46" s="211">
        <v>6.774</v>
      </c>
      <c r="I46" s="211">
        <v>3.3719999999999999</v>
      </c>
      <c r="J46" s="211">
        <v>4.55</v>
      </c>
      <c r="K46" s="211">
        <v>0</v>
      </c>
      <c r="L46" s="212">
        <v>14.696</v>
      </c>
      <c r="M46" s="212">
        <v>14.696</v>
      </c>
      <c r="N46" s="209">
        <v>7.452</v>
      </c>
      <c r="O46" s="209">
        <v>4.1139999999999999</v>
      </c>
      <c r="P46" s="209">
        <v>5.5510000000000002</v>
      </c>
      <c r="Q46" s="209">
        <v>0</v>
      </c>
      <c r="R46" s="210">
        <v>17.117000000000001</v>
      </c>
      <c r="S46" s="210">
        <v>17.117000000000001</v>
      </c>
    </row>
    <row r="47" spans="1:19" ht="12.75" customHeight="1">
      <c r="A47" s="224" t="s">
        <v>556</v>
      </c>
      <c r="B47" s="209">
        <v>3.95</v>
      </c>
      <c r="C47" s="209">
        <v>27.824999999999999</v>
      </c>
      <c r="D47" s="209">
        <v>0</v>
      </c>
      <c r="E47" s="209">
        <v>0</v>
      </c>
      <c r="F47" s="210">
        <v>31.774999999999999</v>
      </c>
      <c r="G47" s="210">
        <v>31.774999999999999</v>
      </c>
      <c r="H47" s="211">
        <v>3.95</v>
      </c>
      <c r="I47" s="211">
        <v>46.28</v>
      </c>
      <c r="J47" s="211">
        <v>4.5</v>
      </c>
      <c r="K47" s="211">
        <v>0</v>
      </c>
      <c r="L47" s="212">
        <v>54.73</v>
      </c>
      <c r="M47" s="212">
        <v>54.73</v>
      </c>
      <c r="N47" s="209">
        <v>4.3449999999999998</v>
      </c>
      <c r="O47" s="209">
        <v>56.460999999999999</v>
      </c>
      <c r="P47" s="209">
        <v>5.49</v>
      </c>
      <c r="Q47" s="209">
        <v>0</v>
      </c>
      <c r="R47" s="210">
        <v>66.296000000000006</v>
      </c>
      <c r="S47" s="210">
        <v>66.296000000000006</v>
      </c>
    </row>
    <row r="48" spans="1:19" ht="12.75" customHeight="1">
      <c r="A48" s="224" t="s">
        <v>557</v>
      </c>
      <c r="B48" s="209">
        <v>1.425</v>
      </c>
      <c r="C48" s="209">
        <v>5.1349999999999998</v>
      </c>
      <c r="D48" s="209">
        <v>0.35199999999999998</v>
      </c>
      <c r="E48" s="209">
        <v>0</v>
      </c>
      <c r="F48" s="210">
        <v>6.9119999999999999</v>
      </c>
      <c r="G48" s="210">
        <v>6.9119999999999999</v>
      </c>
      <c r="H48" s="211">
        <v>2.8159999999999998</v>
      </c>
      <c r="I48" s="211">
        <v>5.1420000000000003</v>
      </c>
      <c r="J48" s="211">
        <v>0.35199999999999998</v>
      </c>
      <c r="K48" s="211">
        <v>0</v>
      </c>
      <c r="L48" s="212">
        <v>8.3089999999999993</v>
      </c>
      <c r="M48" s="212">
        <v>8.3089999999999993</v>
      </c>
      <c r="N48" s="209">
        <v>3.0979999999999999</v>
      </c>
      <c r="O48" s="209">
        <v>6.2729999999999997</v>
      </c>
      <c r="P48" s="209">
        <v>0.42899999999999999</v>
      </c>
      <c r="Q48" s="209">
        <v>0</v>
      </c>
      <c r="R48" s="210">
        <v>9.8000000000000007</v>
      </c>
      <c r="S48" s="210">
        <v>9.8000000000000007</v>
      </c>
    </row>
    <row r="49" spans="1:19" ht="12.75" customHeight="1">
      <c r="A49" s="224" t="s">
        <v>558</v>
      </c>
      <c r="B49" s="209">
        <v>116.893</v>
      </c>
      <c r="C49" s="209">
        <v>25.873999999999999</v>
      </c>
      <c r="D49" s="209">
        <v>10.159000000000001</v>
      </c>
      <c r="E49" s="209">
        <v>0</v>
      </c>
      <c r="F49" s="210">
        <v>152.92599999999999</v>
      </c>
      <c r="G49" s="210">
        <v>152.92599999999999</v>
      </c>
      <c r="H49" s="211">
        <v>134.67500000000001</v>
      </c>
      <c r="I49" s="211">
        <v>32.700000000000003</v>
      </c>
      <c r="J49" s="211">
        <v>10.409000000000001</v>
      </c>
      <c r="K49" s="211">
        <v>0</v>
      </c>
      <c r="L49" s="212">
        <v>177.785</v>
      </c>
      <c r="M49" s="212">
        <v>177.785</v>
      </c>
      <c r="N49" s="209">
        <v>148.142</v>
      </c>
      <c r="O49" s="209">
        <v>39.893999999999998</v>
      </c>
      <c r="P49" s="209">
        <v>12.699</v>
      </c>
      <c r="Q49" s="209">
        <v>0</v>
      </c>
      <c r="R49" s="210">
        <v>200.73599999999999</v>
      </c>
      <c r="S49" s="210">
        <v>200.73599999999999</v>
      </c>
    </row>
    <row r="50" spans="1:19" ht="12.75" customHeight="1">
      <c r="A50" s="224" t="s">
        <v>559</v>
      </c>
      <c r="B50" s="209">
        <v>25.236999999999998</v>
      </c>
      <c r="C50" s="209">
        <v>3.9689999999999999</v>
      </c>
      <c r="D50" s="209">
        <v>3.5990000000000002</v>
      </c>
      <c r="E50" s="209">
        <v>0</v>
      </c>
      <c r="F50" s="210">
        <v>32.804000000000002</v>
      </c>
      <c r="G50" s="210">
        <v>32.804000000000002</v>
      </c>
      <c r="H50" s="211">
        <v>27.396000000000001</v>
      </c>
      <c r="I50" s="211">
        <v>4.0999999999999996</v>
      </c>
      <c r="J50" s="211">
        <v>3.5990000000000002</v>
      </c>
      <c r="K50" s="211">
        <v>0</v>
      </c>
      <c r="L50" s="212">
        <v>35.094000000000001</v>
      </c>
      <c r="M50" s="212">
        <v>35.094000000000001</v>
      </c>
      <c r="N50" s="209">
        <v>30.135000000000002</v>
      </c>
      <c r="O50" s="209">
        <v>5.0019999999999998</v>
      </c>
      <c r="P50" s="209">
        <v>4.3899999999999997</v>
      </c>
      <c r="Q50" s="209">
        <v>0</v>
      </c>
      <c r="R50" s="210">
        <v>39.527000000000001</v>
      </c>
      <c r="S50" s="210">
        <v>39.527000000000001</v>
      </c>
    </row>
    <row r="51" spans="1:19" ht="12.75" customHeight="1">
      <c r="A51" s="224" t="s">
        <v>560</v>
      </c>
      <c r="B51" s="209">
        <v>22.481000000000002</v>
      </c>
      <c r="C51" s="209">
        <v>3.58</v>
      </c>
      <c r="D51" s="209">
        <v>2.8</v>
      </c>
      <c r="E51" s="209">
        <v>0</v>
      </c>
      <c r="F51" s="210">
        <v>28.86</v>
      </c>
      <c r="G51" s="210">
        <v>28.86</v>
      </c>
      <c r="H51" s="211">
        <v>25.44</v>
      </c>
      <c r="I51" s="211">
        <v>3.9089999999999998</v>
      </c>
      <c r="J51" s="211">
        <v>2.8</v>
      </c>
      <c r="K51" s="211">
        <v>0</v>
      </c>
      <c r="L51" s="212">
        <v>32.149000000000001</v>
      </c>
      <c r="M51" s="212">
        <v>32.149000000000001</v>
      </c>
      <c r="N51" s="209">
        <v>27.984000000000002</v>
      </c>
      <c r="O51" s="209">
        <v>4.7690000000000001</v>
      </c>
      <c r="P51" s="209">
        <v>3.4159999999999999</v>
      </c>
      <c r="Q51" s="209">
        <v>0</v>
      </c>
      <c r="R51" s="210">
        <v>36.168999999999997</v>
      </c>
      <c r="S51" s="210">
        <v>36.168999999999997</v>
      </c>
    </row>
    <row r="52" spans="1:19" ht="12.75" customHeight="1">
      <c r="A52" s="224" t="s">
        <v>561</v>
      </c>
      <c r="B52" s="209">
        <v>38.354999999999997</v>
      </c>
      <c r="C52" s="209">
        <v>8.32</v>
      </c>
      <c r="D52" s="209">
        <v>0.72299999999999998</v>
      </c>
      <c r="E52" s="209">
        <v>0</v>
      </c>
      <c r="F52" s="210">
        <v>47.396999999999998</v>
      </c>
      <c r="G52" s="210">
        <v>47.396999999999998</v>
      </c>
      <c r="H52" s="211">
        <v>42.124000000000002</v>
      </c>
      <c r="I52" s="211">
        <v>8.7390000000000008</v>
      </c>
      <c r="J52" s="211">
        <v>0.72299999999999998</v>
      </c>
      <c r="K52" s="211">
        <v>0</v>
      </c>
      <c r="L52" s="212">
        <v>51.585000000000001</v>
      </c>
      <c r="M52" s="212">
        <v>51.585000000000001</v>
      </c>
      <c r="N52" s="209">
        <v>46.335999999999999</v>
      </c>
      <c r="O52" s="209">
        <v>10.661</v>
      </c>
      <c r="P52" s="209">
        <v>0.88200000000000001</v>
      </c>
      <c r="Q52" s="209">
        <v>0</v>
      </c>
      <c r="R52" s="210">
        <v>57.878999999999998</v>
      </c>
      <c r="S52" s="210">
        <v>57.878999999999998</v>
      </c>
    </row>
    <row r="53" spans="1:19" ht="12.75" customHeight="1">
      <c r="A53" s="224" t="s">
        <v>562</v>
      </c>
      <c r="B53" s="209">
        <v>4.49</v>
      </c>
      <c r="C53" s="209">
        <v>0.39100000000000001</v>
      </c>
      <c r="D53" s="209">
        <v>1.5</v>
      </c>
      <c r="E53" s="209">
        <v>0</v>
      </c>
      <c r="F53" s="210">
        <v>6.3810000000000002</v>
      </c>
      <c r="G53" s="210">
        <v>6.3810000000000002</v>
      </c>
      <c r="H53" s="211">
        <v>5.3170000000000002</v>
      </c>
      <c r="I53" s="211">
        <v>0.46</v>
      </c>
      <c r="J53" s="211">
        <v>1.5</v>
      </c>
      <c r="K53" s="211">
        <v>0</v>
      </c>
      <c r="L53" s="212">
        <v>7.2770000000000001</v>
      </c>
      <c r="M53" s="212">
        <v>7.2770000000000001</v>
      </c>
      <c r="N53" s="209">
        <v>5.8490000000000002</v>
      </c>
      <c r="O53" s="209">
        <v>0.56100000000000005</v>
      </c>
      <c r="P53" s="209">
        <v>1.83</v>
      </c>
      <c r="Q53" s="209">
        <v>0</v>
      </c>
      <c r="R53" s="210">
        <v>8.24</v>
      </c>
      <c r="S53" s="210">
        <v>8.24</v>
      </c>
    </row>
    <row r="54" spans="1:19" ht="12.75" customHeight="1">
      <c r="A54" s="224" t="s">
        <v>563</v>
      </c>
      <c r="B54" s="209">
        <v>24.606999999999999</v>
      </c>
      <c r="C54" s="209">
        <v>4.0910000000000002</v>
      </c>
      <c r="D54" s="209">
        <v>2.5</v>
      </c>
      <c r="E54" s="209">
        <v>0</v>
      </c>
      <c r="F54" s="210">
        <v>31.198</v>
      </c>
      <c r="G54" s="210">
        <v>31.198</v>
      </c>
      <c r="H54" s="211">
        <v>27.922000000000001</v>
      </c>
      <c r="I54" s="211">
        <v>4.9569999999999999</v>
      </c>
      <c r="J54" s="211">
        <v>2.5</v>
      </c>
      <c r="K54" s="211">
        <v>0</v>
      </c>
      <c r="L54" s="212">
        <v>35.378999999999998</v>
      </c>
      <c r="M54" s="212">
        <v>35.378999999999998</v>
      </c>
      <c r="N54" s="209">
        <v>30.713999999999999</v>
      </c>
      <c r="O54" s="209">
        <v>6.048</v>
      </c>
      <c r="P54" s="209">
        <v>3.05</v>
      </c>
      <c r="Q54" s="209">
        <v>0</v>
      </c>
      <c r="R54" s="210">
        <v>39.811999999999998</v>
      </c>
      <c r="S54" s="210">
        <v>39.811999999999998</v>
      </c>
    </row>
    <row r="55" spans="1:19" ht="12.75" customHeight="1">
      <c r="A55" s="224" t="s">
        <v>564</v>
      </c>
      <c r="B55" s="209">
        <v>4.7329999999999997</v>
      </c>
      <c r="C55" s="209">
        <v>2.6120000000000001</v>
      </c>
      <c r="D55" s="209">
        <v>1.5</v>
      </c>
      <c r="E55" s="209">
        <v>0</v>
      </c>
      <c r="F55" s="210">
        <v>8.8450000000000006</v>
      </c>
      <c r="G55" s="210">
        <v>8.8450000000000006</v>
      </c>
      <c r="H55" s="211">
        <v>8.3569999999999993</v>
      </c>
      <c r="I55" s="211">
        <v>3.7759999999999998</v>
      </c>
      <c r="J55" s="211">
        <v>1.5</v>
      </c>
      <c r="K55" s="211">
        <v>0</v>
      </c>
      <c r="L55" s="212">
        <v>13.632999999999999</v>
      </c>
      <c r="M55" s="212">
        <v>13.632999999999999</v>
      </c>
      <c r="N55" s="209">
        <v>9.1929999999999996</v>
      </c>
      <c r="O55" s="209">
        <v>4.6070000000000002</v>
      </c>
      <c r="P55" s="209">
        <v>1.83</v>
      </c>
      <c r="Q55" s="209">
        <v>0</v>
      </c>
      <c r="R55" s="210">
        <v>15.629</v>
      </c>
      <c r="S55" s="210">
        <v>15.629</v>
      </c>
    </row>
    <row r="56" spans="1:19" ht="12.75" customHeight="1">
      <c r="A56" s="224" t="s">
        <v>565</v>
      </c>
      <c r="B56" s="209">
        <v>3.605</v>
      </c>
      <c r="C56" s="209">
        <v>3.073</v>
      </c>
      <c r="D56" s="209">
        <v>0</v>
      </c>
      <c r="E56" s="209">
        <v>0</v>
      </c>
      <c r="F56" s="210">
        <v>6.6779999999999999</v>
      </c>
      <c r="G56" s="210">
        <v>6.6779999999999999</v>
      </c>
      <c r="H56" s="211">
        <v>3.605</v>
      </c>
      <c r="I56" s="211">
        <v>3.524</v>
      </c>
      <c r="J56" s="211">
        <v>0</v>
      </c>
      <c r="K56" s="211">
        <v>0</v>
      </c>
      <c r="L56" s="212">
        <v>7.1289999999999996</v>
      </c>
      <c r="M56" s="212">
        <v>7.1289999999999996</v>
      </c>
      <c r="N56" s="209">
        <v>3.9660000000000002</v>
      </c>
      <c r="O56" s="209">
        <v>4.2990000000000004</v>
      </c>
      <c r="P56" s="209">
        <v>0</v>
      </c>
      <c r="Q56" s="209">
        <v>0</v>
      </c>
      <c r="R56" s="210">
        <v>8.2650000000000006</v>
      </c>
      <c r="S56" s="210">
        <v>8.2650000000000006</v>
      </c>
    </row>
    <row r="57" spans="1:19" ht="12.75" customHeight="1">
      <c r="A57" s="224" t="s">
        <v>566</v>
      </c>
      <c r="B57" s="209">
        <v>6.0810000000000004</v>
      </c>
      <c r="C57" s="209">
        <v>2.8220000000000001</v>
      </c>
      <c r="D57" s="209">
        <v>0.6</v>
      </c>
      <c r="E57" s="209">
        <v>0</v>
      </c>
      <c r="F57" s="210">
        <v>9.5030000000000001</v>
      </c>
      <c r="G57" s="210">
        <v>9.5030000000000001</v>
      </c>
      <c r="H57" s="211">
        <v>13.768000000000001</v>
      </c>
      <c r="I57" s="211">
        <v>2.778</v>
      </c>
      <c r="J57" s="211">
        <v>0.6</v>
      </c>
      <c r="K57" s="211">
        <v>0</v>
      </c>
      <c r="L57" s="212">
        <v>17.145</v>
      </c>
      <c r="M57" s="212">
        <v>17.145</v>
      </c>
      <c r="N57" s="209">
        <v>15.144</v>
      </c>
      <c r="O57" s="209">
        <v>3.3889999999999998</v>
      </c>
      <c r="P57" s="209">
        <v>0.73199999999999998</v>
      </c>
      <c r="Q57" s="209">
        <v>0</v>
      </c>
      <c r="R57" s="210">
        <v>19.265000000000001</v>
      </c>
      <c r="S57" s="210">
        <v>19.265000000000001</v>
      </c>
    </row>
    <row r="58" spans="1:19" ht="12.75" customHeight="1">
      <c r="A58" s="224" t="s">
        <v>567</v>
      </c>
      <c r="B58" s="209">
        <v>4.359</v>
      </c>
      <c r="C58" s="209">
        <v>1.5409999999999999</v>
      </c>
      <c r="D58" s="209">
        <v>6</v>
      </c>
      <c r="E58" s="209">
        <v>0</v>
      </c>
      <c r="F58" s="210">
        <v>11.9</v>
      </c>
      <c r="G58" s="210">
        <v>11.9</v>
      </c>
      <c r="H58" s="211">
        <v>4.6790000000000003</v>
      </c>
      <c r="I58" s="211">
        <v>1.506</v>
      </c>
      <c r="J58" s="211">
        <v>6</v>
      </c>
      <c r="K58" s="211">
        <v>0</v>
      </c>
      <c r="L58" s="212">
        <v>12.185</v>
      </c>
      <c r="M58" s="212">
        <v>12.185</v>
      </c>
      <c r="N58" s="209">
        <v>5.1470000000000002</v>
      </c>
      <c r="O58" s="209">
        <v>1.837</v>
      </c>
      <c r="P58" s="209">
        <v>7.32</v>
      </c>
      <c r="Q58" s="209">
        <v>0</v>
      </c>
      <c r="R58" s="210">
        <v>14.304</v>
      </c>
      <c r="S58" s="210">
        <v>14.304</v>
      </c>
    </row>
    <row r="59" spans="1:19" ht="12.75" customHeight="1">
      <c r="A59" s="240" t="s">
        <v>568</v>
      </c>
      <c r="B59" s="214">
        <v>1155.5060000000001</v>
      </c>
      <c r="C59" s="214">
        <v>231.376</v>
      </c>
      <c r="D59" s="214">
        <v>46.651000000000003</v>
      </c>
      <c r="E59" s="214">
        <v>0</v>
      </c>
      <c r="F59" s="215">
        <v>1433.5319999999999</v>
      </c>
      <c r="G59" s="215">
        <v>1433.5319999999999</v>
      </c>
      <c r="H59" s="216">
        <v>1251.7460000000001</v>
      </c>
      <c r="I59" s="216">
        <v>255.251</v>
      </c>
      <c r="J59" s="216">
        <v>130.25</v>
      </c>
      <c r="K59" s="216">
        <v>0</v>
      </c>
      <c r="L59" s="217">
        <v>1637.2470000000001</v>
      </c>
      <c r="M59" s="217">
        <v>1637.2470000000001</v>
      </c>
      <c r="N59" s="214">
        <v>1376.92</v>
      </c>
      <c r="O59" s="214">
        <v>311.40699999999998</v>
      </c>
      <c r="P59" s="214">
        <v>158.905</v>
      </c>
      <c r="Q59" s="214">
        <v>0</v>
      </c>
      <c r="R59" s="215">
        <v>1847.232</v>
      </c>
      <c r="S59" s="215">
        <v>1847.232</v>
      </c>
    </row>
    <row r="60" spans="1:19" ht="12.75" customHeight="1">
      <c r="A60" s="218" t="s">
        <v>569</v>
      </c>
      <c r="B60" s="219">
        <v>1474.171</v>
      </c>
      <c r="C60" s="219">
        <v>477.38</v>
      </c>
      <c r="D60" s="219">
        <v>160.614</v>
      </c>
      <c r="E60" s="219">
        <v>388.95800000000003</v>
      </c>
      <c r="F60" s="220">
        <v>2112.1660000000002</v>
      </c>
      <c r="G60" s="220">
        <v>2501.123</v>
      </c>
      <c r="H60" s="221">
        <v>1626.444</v>
      </c>
      <c r="I60" s="221">
        <v>577.86</v>
      </c>
      <c r="J60" s="221">
        <v>239.93100000000001</v>
      </c>
      <c r="K60" s="221">
        <v>336.892</v>
      </c>
      <c r="L60" s="222">
        <v>2444.2350000000001</v>
      </c>
      <c r="M60" s="222">
        <v>2781.127</v>
      </c>
      <c r="N60" s="219">
        <v>1789.0889999999999</v>
      </c>
      <c r="O60" s="219">
        <v>704.98900000000003</v>
      </c>
      <c r="P60" s="219">
        <v>292.71600000000001</v>
      </c>
      <c r="Q60" s="219">
        <v>266.26299999999998</v>
      </c>
      <c r="R60" s="220">
        <v>2786.7930000000001</v>
      </c>
      <c r="S60" s="220">
        <v>3053.056</v>
      </c>
    </row>
    <row r="61" spans="1:19" ht="12.75" customHeight="1">
      <c r="A61" s="223" t="s">
        <v>570</v>
      </c>
      <c r="B61" s="209">
        <v>7.65</v>
      </c>
      <c r="C61" s="209">
        <v>56.835000000000001</v>
      </c>
      <c r="D61" s="209">
        <v>28.84</v>
      </c>
      <c r="E61" s="209">
        <v>878.41499999999996</v>
      </c>
      <c r="F61" s="210">
        <v>93.325000000000003</v>
      </c>
      <c r="G61" s="210">
        <v>971.74</v>
      </c>
      <c r="H61" s="211">
        <v>11.419</v>
      </c>
      <c r="I61" s="211">
        <v>64.673000000000002</v>
      </c>
      <c r="J61" s="211">
        <v>51.749000000000002</v>
      </c>
      <c r="K61" s="211">
        <v>1003.0549999999999</v>
      </c>
      <c r="L61" s="212">
        <v>127.84099999999999</v>
      </c>
      <c r="M61" s="212">
        <v>1130.896</v>
      </c>
      <c r="N61" s="209">
        <v>12.561</v>
      </c>
      <c r="O61" s="209">
        <v>78.900999999999996</v>
      </c>
      <c r="P61" s="209">
        <v>63.133000000000003</v>
      </c>
      <c r="Q61" s="209">
        <v>566.74199999999996</v>
      </c>
      <c r="R61" s="210">
        <v>154.595</v>
      </c>
      <c r="S61" s="210">
        <v>721.33699999999999</v>
      </c>
    </row>
    <row r="62" spans="1:19" ht="12.75" customHeight="1">
      <c r="A62" s="224" t="s">
        <v>571</v>
      </c>
      <c r="B62" s="209">
        <v>1.32</v>
      </c>
      <c r="C62" s="209">
        <v>5.7789999999999999</v>
      </c>
      <c r="D62" s="209">
        <v>0.128</v>
      </c>
      <c r="E62" s="209">
        <v>0</v>
      </c>
      <c r="F62" s="210">
        <v>7.226</v>
      </c>
      <c r="G62" s="210">
        <v>7.226</v>
      </c>
      <c r="H62" s="211">
        <v>1.32</v>
      </c>
      <c r="I62" s="211">
        <v>5.4109999999999996</v>
      </c>
      <c r="J62" s="211">
        <v>0.128</v>
      </c>
      <c r="K62" s="211">
        <v>0</v>
      </c>
      <c r="L62" s="212">
        <v>6.859</v>
      </c>
      <c r="M62" s="212">
        <v>6.859</v>
      </c>
      <c r="N62" s="209">
        <v>1.452</v>
      </c>
      <c r="O62" s="209">
        <v>6.6020000000000003</v>
      </c>
      <c r="P62" s="209">
        <v>0.156</v>
      </c>
      <c r="Q62" s="209">
        <v>0</v>
      </c>
      <c r="R62" s="210">
        <v>8.2100000000000009</v>
      </c>
      <c r="S62" s="210">
        <v>8.2100000000000009</v>
      </c>
    </row>
    <row r="63" spans="1:19" ht="12.75" customHeight="1">
      <c r="A63" s="224" t="s">
        <v>572</v>
      </c>
      <c r="B63" s="209">
        <v>3.3090000000000002</v>
      </c>
      <c r="C63" s="209">
        <v>3.1429999999999998</v>
      </c>
      <c r="D63" s="209">
        <v>11.929</v>
      </c>
      <c r="E63" s="209">
        <v>31.963000000000001</v>
      </c>
      <c r="F63" s="210">
        <v>18.382000000000001</v>
      </c>
      <c r="G63" s="210">
        <v>50.344999999999999</v>
      </c>
      <c r="H63" s="211">
        <v>4.7389999999999999</v>
      </c>
      <c r="I63" s="211">
        <v>10.260999999999999</v>
      </c>
      <c r="J63" s="211">
        <v>11.929</v>
      </c>
      <c r="K63" s="211">
        <v>64.263000000000005</v>
      </c>
      <c r="L63" s="212">
        <v>26.93</v>
      </c>
      <c r="M63" s="212">
        <v>91.191999999999993</v>
      </c>
      <c r="N63" s="209">
        <v>5.2130000000000001</v>
      </c>
      <c r="O63" s="209">
        <v>12.519</v>
      </c>
      <c r="P63" s="209">
        <v>14.554</v>
      </c>
      <c r="Q63" s="209">
        <v>41.002000000000002</v>
      </c>
      <c r="R63" s="210">
        <v>32.284999999999997</v>
      </c>
      <c r="S63" s="210">
        <v>73.287999999999997</v>
      </c>
    </row>
    <row r="64" spans="1:19" ht="12.75" customHeight="1">
      <c r="A64" s="224" t="s">
        <v>573</v>
      </c>
      <c r="B64" s="209">
        <v>2.835</v>
      </c>
      <c r="C64" s="209">
        <v>4.6769999999999996</v>
      </c>
      <c r="D64" s="209">
        <v>4.5</v>
      </c>
      <c r="E64" s="209">
        <v>0</v>
      </c>
      <c r="F64" s="210">
        <v>12.012</v>
      </c>
      <c r="G64" s="210">
        <v>12.012</v>
      </c>
      <c r="H64" s="211">
        <v>4.2009999999999996</v>
      </c>
      <c r="I64" s="211">
        <v>4.7960000000000003</v>
      </c>
      <c r="J64" s="211">
        <v>4.5</v>
      </c>
      <c r="K64" s="211">
        <v>0</v>
      </c>
      <c r="L64" s="212">
        <v>13.497</v>
      </c>
      <c r="M64" s="212">
        <v>13.497</v>
      </c>
      <c r="N64" s="209">
        <v>4.6210000000000004</v>
      </c>
      <c r="O64" s="209">
        <v>5.8520000000000003</v>
      </c>
      <c r="P64" s="209">
        <v>5.49</v>
      </c>
      <c r="Q64" s="209">
        <v>0</v>
      </c>
      <c r="R64" s="210">
        <v>15.962</v>
      </c>
      <c r="S64" s="210">
        <v>15.962</v>
      </c>
    </row>
    <row r="65" spans="1:19" ht="12.75" customHeight="1">
      <c r="A65" s="224" t="s">
        <v>574</v>
      </c>
      <c r="B65" s="209">
        <v>0</v>
      </c>
      <c r="C65" s="209">
        <v>237.964</v>
      </c>
      <c r="D65" s="209">
        <v>0</v>
      </c>
      <c r="E65" s="209">
        <v>0</v>
      </c>
      <c r="F65" s="210">
        <v>237.964</v>
      </c>
      <c r="G65" s="210">
        <v>237.964</v>
      </c>
      <c r="H65" s="211">
        <v>9.9130000000000003</v>
      </c>
      <c r="I65" s="211">
        <v>267.05099999999999</v>
      </c>
      <c r="J65" s="211">
        <v>0</v>
      </c>
      <c r="K65" s="211">
        <v>0</v>
      </c>
      <c r="L65" s="212">
        <v>276.964</v>
      </c>
      <c r="M65" s="212">
        <v>276.964</v>
      </c>
      <c r="N65" s="209">
        <v>10.904</v>
      </c>
      <c r="O65" s="209">
        <v>325.803</v>
      </c>
      <c r="P65" s="209">
        <v>0</v>
      </c>
      <c r="Q65" s="209">
        <v>0</v>
      </c>
      <c r="R65" s="210">
        <v>336.70699999999999</v>
      </c>
      <c r="S65" s="210">
        <v>336.70699999999999</v>
      </c>
    </row>
    <row r="66" spans="1:19" ht="12.75" customHeight="1">
      <c r="A66" s="224" t="s">
        <v>554</v>
      </c>
      <c r="B66" s="209">
        <v>14.343999999999999</v>
      </c>
      <c r="C66" s="209">
        <v>1.321</v>
      </c>
      <c r="D66" s="209">
        <v>0.93799999999999994</v>
      </c>
      <c r="E66" s="209">
        <v>0</v>
      </c>
      <c r="F66" s="210">
        <v>16.602</v>
      </c>
      <c r="G66" s="210">
        <v>16.602</v>
      </c>
      <c r="H66" s="211">
        <v>16.640999999999998</v>
      </c>
      <c r="I66" s="211">
        <v>1.321</v>
      </c>
      <c r="J66" s="211">
        <v>0.93799999999999994</v>
      </c>
      <c r="K66" s="211">
        <v>0</v>
      </c>
      <c r="L66" s="212">
        <v>18.899000000000001</v>
      </c>
      <c r="M66" s="212">
        <v>18.899000000000001</v>
      </c>
      <c r="N66" s="209">
        <v>18.305</v>
      </c>
      <c r="O66" s="209">
        <v>1.6120000000000001</v>
      </c>
      <c r="P66" s="209">
        <v>1.1439999999999999</v>
      </c>
      <c r="Q66" s="209">
        <v>0</v>
      </c>
      <c r="R66" s="210">
        <v>21.06</v>
      </c>
      <c r="S66" s="210">
        <v>21.06</v>
      </c>
    </row>
    <row r="67" spans="1:19" ht="12.75" customHeight="1">
      <c r="A67" s="224" t="s">
        <v>575</v>
      </c>
      <c r="B67" s="209">
        <v>1.359</v>
      </c>
      <c r="C67" s="209">
        <v>3.7989999999999999</v>
      </c>
      <c r="D67" s="209">
        <v>0.26300000000000001</v>
      </c>
      <c r="E67" s="209">
        <v>0</v>
      </c>
      <c r="F67" s="210">
        <v>5.4210000000000003</v>
      </c>
      <c r="G67" s="210">
        <v>5.4210000000000003</v>
      </c>
      <c r="H67" s="211">
        <v>2.3250000000000002</v>
      </c>
      <c r="I67" s="211">
        <v>3.8159999999999998</v>
      </c>
      <c r="J67" s="211">
        <v>0.26300000000000001</v>
      </c>
      <c r="K67" s="211">
        <v>0</v>
      </c>
      <c r="L67" s="212">
        <v>6.4039999999999999</v>
      </c>
      <c r="M67" s="212">
        <v>6.4039999999999999</v>
      </c>
      <c r="N67" s="209">
        <v>2.5579999999999998</v>
      </c>
      <c r="O67" s="209">
        <v>4.6550000000000002</v>
      </c>
      <c r="P67" s="209">
        <v>0.32100000000000001</v>
      </c>
      <c r="Q67" s="209">
        <v>0</v>
      </c>
      <c r="R67" s="210">
        <v>7.5339999999999998</v>
      </c>
      <c r="S67" s="210">
        <v>7.5339999999999998</v>
      </c>
    </row>
    <row r="68" spans="1:19" ht="12.75" customHeight="1">
      <c r="A68" s="224" t="s">
        <v>576</v>
      </c>
      <c r="B68" s="209">
        <v>2.7149999999999999</v>
      </c>
      <c r="C68" s="209">
        <v>6.3559999999999999</v>
      </c>
      <c r="D68" s="209">
        <v>0.37</v>
      </c>
      <c r="E68" s="209">
        <v>0</v>
      </c>
      <c r="F68" s="210">
        <v>9.4410000000000007</v>
      </c>
      <c r="G68" s="210">
        <v>9.4410000000000007</v>
      </c>
      <c r="H68" s="211">
        <v>3.8380000000000001</v>
      </c>
      <c r="I68" s="211">
        <v>12.465</v>
      </c>
      <c r="J68" s="211">
        <v>2.87</v>
      </c>
      <c r="K68" s="211">
        <v>0</v>
      </c>
      <c r="L68" s="212">
        <v>19.172000000000001</v>
      </c>
      <c r="M68" s="212">
        <v>19.172000000000001</v>
      </c>
      <c r="N68" s="209">
        <v>4.2220000000000004</v>
      </c>
      <c r="O68" s="209">
        <v>15.207000000000001</v>
      </c>
      <c r="P68" s="209">
        <v>3.5009999999999999</v>
      </c>
      <c r="Q68" s="209">
        <v>0</v>
      </c>
      <c r="R68" s="210">
        <v>22.93</v>
      </c>
      <c r="S68" s="210">
        <v>22.93</v>
      </c>
    </row>
    <row r="69" spans="1:19" ht="12.75" customHeight="1">
      <c r="A69" s="224" t="s">
        <v>577</v>
      </c>
      <c r="B69" s="209">
        <v>22.946999999999999</v>
      </c>
      <c r="C69" s="209">
        <v>21.547000000000001</v>
      </c>
      <c r="D69" s="209">
        <v>22.02</v>
      </c>
      <c r="E69" s="209">
        <v>0</v>
      </c>
      <c r="F69" s="210">
        <v>66.513999999999996</v>
      </c>
      <c r="G69" s="210">
        <v>66.513999999999996</v>
      </c>
      <c r="H69" s="211">
        <v>33.887999999999998</v>
      </c>
      <c r="I69" s="211">
        <v>23.597999999999999</v>
      </c>
      <c r="J69" s="211">
        <v>6.02</v>
      </c>
      <c r="K69" s="211">
        <v>0</v>
      </c>
      <c r="L69" s="212">
        <v>63.506</v>
      </c>
      <c r="M69" s="212">
        <v>63.506</v>
      </c>
      <c r="N69" s="209">
        <v>37.277000000000001</v>
      </c>
      <c r="O69" s="209">
        <v>28.789000000000001</v>
      </c>
      <c r="P69" s="209">
        <v>7.3440000000000003</v>
      </c>
      <c r="Q69" s="209">
        <v>0</v>
      </c>
      <c r="R69" s="210">
        <v>73.411000000000001</v>
      </c>
      <c r="S69" s="210">
        <v>73.411000000000001</v>
      </c>
    </row>
    <row r="70" spans="1:19" ht="12.75" customHeight="1">
      <c r="A70" s="224" t="s">
        <v>578</v>
      </c>
      <c r="B70" s="209">
        <v>3.7989999999999999</v>
      </c>
      <c r="C70" s="209">
        <v>5.4130000000000003</v>
      </c>
      <c r="D70" s="209">
        <v>1.8080000000000001</v>
      </c>
      <c r="E70" s="209">
        <v>0</v>
      </c>
      <c r="F70" s="210">
        <v>11.02</v>
      </c>
      <c r="G70" s="210">
        <v>11.02</v>
      </c>
      <c r="H70" s="211">
        <v>5.423</v>
      </c>
      <c r="I70" s="211">
        <v>5.8209999999999997</v>
      </c>
      <c r="J70" s="211">
        <v>1.8080000000000001</v>
      </c>
      <c r="K70" s="211">
        <v>0</v>
      </c>
      <c r="L70" s="212">
        <v>13.052</v>
      </c>
      <c r="M70" s="212">
        <v>13.052</v>
      </c>
      <c r="N70" s="209">
        <v>5.9649999999999999</v>
      </c>
      <c r="O70" s="209">
        <v>7.1020000000000003</v>
      </c>
      <c r="P70" s="209">
        <v>2.206</v>
      </c>
      <c r="Q70" s="209">
        <v>0</v>
      </c>
      <c r="R70" s="210">
        <v>15.273</v>
      </c>
      <c r="S70" s="210">
        <v>15.273</v>
      </c>
    </row>
    <row r="71" spans="1:19" ht="12.75" customHeight="1">
      <c r="A71" s="224" t="s">
        <v>579</v>
      </c>
      <c r="B71" s="209">
        <v>3.0950000000000002</v>
      </c>
      <c r="C71" s="209">
        <v>2.0339999999999998</v>
      </c>
      <c r="D71" s="209">
        <v>1.06</v>
      </c>
      <c r="E71" s="209">
        <v>0</v>
      </c>
      <c r="F71" s="210">
        <v>6.1879999999999997</v>
      </c>
      <c r="G71" s="210">
        <v>6.1879999999999997</v>
      </c>
      <c r="H71" s="211">
        <v>4.8490000000000002</v>
      </c>
      <c r="I71" s="211">
        <v>3.4220000000000002</v>
      </c>
      <c r="J71" s="211">
        <v>1.06</v>
      </c>
      <c r="K71" s="211">
        <v>0</v>
      </c>
      <c r="L71" s="212">
        <v>9.3309999999999995</v>
      </c>
      <c r="M71" s="212">
        <v>9.3309999999999995</v>
      </c>
      <c r="N71" s="209">
        <v>3.0950000000000002</v>
      </c>
      <c r="O71" s="209">
        <v>2.0339999999999998</v>
      </c>
      <c r="P71" s="209">
        <v>1.06</v>
      </c>
      <c r="Q71" s="209">
        <v>0</v>
      </c>
      <c r="R71" s="210">
        <v>6.1879999999999997</v>
      </c>
      <c r="S71" s="210">
        <v>6.1879999999999997</v>
      </c>
    </row>
    <row r="72" spans="1:19" ht="12.75" customHeight="1">
      <c r="A72" s="224" t="s">
        <v>580</v>
      </c>
      <c r="B72" s="209">
        <v>3.552</v>
      </c>
      <c r="C72" s="209">
        <v>1.5920000000000001</v>
      </c>
      <c r="D72" s="209">
        <v>1.06</v>
      </c>
      <c r="E72" s="209">
        <v>0</v>
      </c>
      <c r="F72" s="210">
        <v>6.2050000000000001</v>
      </c>
      <c r="G72" s="210">
        <v>6.2050000000000001</v>
      </c>
      <c r="H72" s="211">
        <v>5.415</v>
      </c>
      <c r="I72" s="211">
        <v>2.419</v>
      </c>
      <c r="J72" s="211">
        <v>1.06</v>
      </c>
      <c r="K72" s="211">
        <v>0</v>
      </c>
      <c r="L72" s="212">
        <v>8.8949999999999996</v>
      </c>
      <c r="M72" s="212">
        <v>8.8949999999999996</v>
      </c>
      <c r="N72" s="209">
        <v>3.552</v>
      </c>
      <c r="O72" s="209">
        <v>1.5920000000000001</v>
      </c>
      <c r="P72" s="209">
        <v>1.06</v>
      </c>
      <c r="Q72" s="209">
        <v>0</v>
      </c>
      <c r="R72" s="210">
        <v>6.2050000000000001</v>
      </c>
      <c r="S72" s="210">
        <v>6.2050000000000001</v>
      </c>
    </row>
    <row r="73" spans="1:19" ht="12.75" customHeight="1">
      <c r="A73" s="224" t="s">
        <v>581</v>
      </c>
      <c r="B73" s="209">
        <v>3.2829999999999999</v>
      </c>
      <c r="C73" s="209">
        <v>1.5129999999999999</v>
      </c>
      <c r="D73" s="209">
        <v>1.488</v>
      </c>
      <c r="E73" s="209">
        <v>0</v>
      </c>
      <c r="F73" s="210">
        <v>6.2830000000000004</v>
      </c>
      <c r="G73" s="210">
        <v>6.2830000000000004</v>
      </c>
      <c r="H73" s="211">
        <v>5.0220000000000002</v>
      </c>
      <c r="I73" s="211">
        <v>2.1280000000000001</v>
      </c>
      <c r="J73" s="211">
        <v>1.488</v>
      </c>
      <c r="K73" s="211">
        <v>0</v>
      </c>
      <c r="L73" s="212">
        <v>8.6389999999999993</v>
      </c>
      <c r="M73" s="212">
        <v>8.6389999999999993</v>
      </c>
      <c r="N73" s="209">
        <v>3.2829999999999999</v>
      </c>
      <c r="O73" s="209">
        <v>1.5129999999999999</v>
      </c>
      <c r="P73" s="209">
        <v>1.488</v>
      </c>
      <c r="Q73" s="209">
        <v>0</v>
      </c>
      <c r="R73" s="210">
        <v>6.2830000000000004</v>
      </c>
      <c r="S73" s="210">
        <v>6.2830000000000004</v>
      </c>
    </row>
    <row r="74" spans="1:19" ht="12.75" customHeight="1">
      <c r="A74" s="224" t="s">
        <v>582</v>
      </c>
      <c r="B74" s="209">
        <v>4.1390000000000002</v>
      </c>
      <c r="C74" s="209">
        <v>1.4790000000000001</v>
      </c>
      <c r="D74" s="209">
        <v>1.06</v>
      </c>
      <c r="E74" s="209">
        <v>0</v>
      </c>
      <c r="F74" s="210">
        <v>6.6779999999999999</v>
      </c>
      <c r="G74" s="210">
        <v>6.6779999999999999</v>
      </c>
      <c r="H74" s="211">
        <v>6.0940000000000003</v>
      </c>
      <c r="I74" s="211">
        <v>1.74</v>
      </c>
      <c r="J74" s="211">
        <v>1.06</v>
      </c>
      <c r="K74" s="211">
        <v>0</v>
      </c>
      <c r="L74" s="212">
        <v>8.8940000000000001</v>
      </c>
      <c r="M74" s="212">
        <v>8.8940000000000001</v>
      </c>
      <c r="N74" s="209">
        <v>4.1390000000000002</v>
      </c>
      <c r="O74" s="209">
        <v>1.4790000000000001</v>
      </c>
      <c r="P74" s="209">
        <v>1.06</v>
      </c>
      <c r="Q74" s="209">
        <v>0</v>
      </c>
      <c r="R74" s="210">
        <v>6.6779999999999999</v>
      </c>
      <c r="S74" s="210">
        <v>6.6779999999999999</v>
      </c>
    </row>
    <row r="75" spans="1:19" ht="12.75" customHeight="1">
      <c r="A75" s="224" t="s">
        <v>583</v>
      </c>
      <c r="B75" s="209">
        <v>4.5780000000000003</v>
      </c>
      <c r="C75" s="209">
        <v>1.7909999999999999</v>
      </c>
      <c r="D75" s="209">
        <v>1.488</v>
      </c>
      <c r="E75" s="209">
        <v>0</v>
      </c>
      <c r="F75" s="210">
        <v>7.8570000000000002</v>
      </c>
      <c r="G75" s="210">
        <v>7.8570000000000002</v>
      </c>
      <c r="H75" s="211">
        <v>6.7830000000000004</v>
      </c>
      <c r="I75" s="211">
        <v>2.6320000000000001</v>
      </c>
      <c r="J75" s="211">
        <v>1.488</v>
      </c>
      <c r="K75" s="211">
        <v>0</v>
      </c>
      <c r="L75" s="212">
        <v>10.903</v>
      </c>
      <c r="M75" s="212">
        <v>10.903</v>
      </c>
      <c r="N75" s="209">
        <v>4.5780000000000003</v>
      </c>
      <c r="O75" s="209">
        <v>1.7909999999999999</v>
      </c>
      <c r="P75" s="209">
        <v>1.488</v>
      </c>
      <c r="Q75" s="209">
        <v>0</v>
      </c>
      <c r="R75" s="210">
        <v>7.8570000000000002</v>
      </c>
      <c r="S75" s="210">
        <v>7.8570000000000002</v>
      </c>
    </row>
    <row r="76" spans="1:19" ht="12.75" customHeight="1">
      <c r="A76" s="224" t="s">
        <v>584</v>
      </c>
      <c r="B76" s="209">
        <v>2.7189999999999999</v>
      </c>
      <c r="C76" s="209">
        <v>1.526</v>
      </c>
      <c r="D76" s="209">
        <v>1.488</v>
      </c>
      <c r="E76" s="209">
        <v>0</v>
      </c>
      <c r="F76" s="210">
        <v>5.7329999999999997</v>
      </c>
      <c r="G76" s="210">
        <v>5.7329999999999997</v>
      </c>
      <c r="H76" s="211">
        <v>4.0730000000000004</v>
      </c>
      <c r="I76" s="211">
        <v>1.89</v>
      </c>
      <c r="J76" s="211">
        <v>1.488</v>
      </c>
      <c r="K76" s="211">
        <v>0</v>
      </c>
      <c r="L76" s="212">
        <v>7.4509999999999996</v>
      </c>
      <c r="M76" s="212">
        <v>7.4509999999999996</v>
      </c>
      <c r="N76" s="209">
        <v>2.7189999999999999</v>
      </c>
      <c r="O76" s="209">
        <v>1.526</v>
      </c>
      <c r="P76" s="209">
        <v>1.488</v>
      </c>
      <c r="Q76" s="209">
        <v>0</v>
      </c>
      <c r="R76" s="210">
        <v>5.7329999999999997</v>
      </c>
      <c r="S76" s="210">
        <v>5.7329999999999997</v>
      </c>
    </row>
    <row r="77" spans="1:19" ht="12.75" customHeight="1">
      <c r="A77" s="224" t="s">
        <v>585</v>
      </c>
      <c r="B77" s="209">
        <v>2.8250000000000002</v>
      </c>
      <c r="C77" s="209">
        <v>1.3340000000000001</v>
      </c>
      <c r="D77" s="209">
        <v>2.0579999999999998</v>
      </c>
      <c r="E77" s="209">
        <v>0</v>
      </c>
      <c r="F77" s="210">
        <v>6.2169999999999996</v>
      </c>
      <c r="G77" s="210">
        <v>6.2169999999999996</v>
      </c>
      <c r="H77" s="211">
        <v>4.4009999999999998</v>
      </c>
      <c r="I77" s="211">
        <v>1.8009999999999999</v>
      </c>
      <c r="J77" s="211">
        <v>2.0579999999999998</v>
      </c>
      <c r="K77" s="211">
        <v>0</v>
      </c>
      <c r="L77" s="212">
        <v>8.26</v>
      </c>
      <c r="M77" s="212">
        <v>8.26</v>
      </c>
      <c r="N77" s="209">
        <v>2.8250000000000002</v>
      </c>
      <c r="O77" s="209">
        <v>1.3340000000000001</v>
      </c>
      <c r="P77" s="209">
        <v>2.0579999999999998</v>
      </c>
      <c r="Q77" s="209">
        <v>0</v>
      </c>
      <c r="R77" s="210">
        <v>6.2169999999999996</v>
      </c>
      <c r="S77" s="210">
        <v>6.2169999999999996</v>
      </c>
    </row>
    <row r="78" spans="1:19" ht="12.75" customHeight="1">
      <c r="A78" s="224" t="s">
        <v>586</v>
      </c>
      <c r="B78" s="209">
        <v>3.9460000000000002</v>
      </c>
      <c r="C78" s="209">
        <v>2.7160000000000002</v>
      </c>
      <c r="D78" s="209">
        <v>3.0579999999999998</v>
      </c>
      <c r="E78" s="209">
        <v>0</v>
      </c>
      <c r="F78" s="210">
        <v>9.7200000000000006</v>
      </c>
      <c r="G78" s="210">
        <v>9.7200000000000006</v>
      </c>
      <c r="H78" s="211">
        <v>6.3780000000000001</v>
      </c>
      <c r="I78" s="211">
        <v>3.5760000000000001</v>
      </c>
      <c r="J78" s="211">
        <v>3.0579999999999998</v>
      </c>
      <c r="K78" s="211">
        <v>0</v>
      </c>
      <c r="L78" s="212">
        <v>13.012</v>
      </c>
      <c r="M78" s="212">
        <v>13.012</v>
      </c>
      <c r="N78" s="209">
        <v>3.9460000000000002</v>
      </c>
      <c r="O78" s="209">
        <v>2.7160000000000002</v>
      </c>
      <c r="P78" s="209">
        <v>3.0579999999999998</v>
      </c>
      <c r="Q78" s="209">
        <v>0</v>
      </c>
      <c r="R78" s="210">
        <v>9.7200000000000006</v>
      </c>
      <c r="S78" s="210">
        <v>9.7200000000000006</v>
      </c>
    </row>
    <row r="79" spans="1:19" ht="12.75" customHeight="1">
      <c r="A79" s="224" t="s">
        <v>587</v>
      </c>
      <c r="B79" s="209">
        <v>2.7909999999999999</v>
      </c>
      <c r="C79" s="209">
        <v>1.4550000000000001</v>
      </c>
      <c r="D79" s="209">
        <v>1.488</v>
      </c>
      <c r="E79" s="209">
        <v>0</v>
      </c>
      <c r="F79" s="210">
        <v>5.734</v>
      </c>
      <c r="G79" s="210">
        <v>5.734</v>
      </c>
      <c r="H79" s="211">
        <v>4.3719999999999999</v>
      </c>
      <c r="I79" s="211">
        <v>2.1579999999999999</v>
      </c>
      <c r="J79" s="211">
        <v>1.488</v>
      </c>
      <c r="K79" s="211">
        <v>0</v>
      </c>
      <c r="L79" s="212">
        <v>8.0180000000000007</v>
      </c>
      <c r="M79" s="212">
        <v>8.0180000000000007</v>
      </c>
      <c r="N79" s="209">
        <v>2.7909999999999999</v>
      </c>
      <c r="O79" s="209">
        <v>1.4550000000000001</v>
      </c>
      <c r="P79" s="209">
        <v>1.488</v>
      </c>
      <c r="Q79" s="209">
        <v>0</v>
      </c>
      <c r="R79" s="210">
        <v>5.734</v>
      </c>
      <c r="S79" s="210">
        <v>5.734</v>
      </c>
    </row>
    <row r="80" spans="1:19" ht="12.75" customHeight="1">
      <c r="A80" s="224" t="s">
        <v>588</v>
      </c>
      <c r="B80" s="209">
        <v>3.2269999999999999</v>
      </c>
      <c r="C80" s="209">
        <v>1.5189999999999999</v>
      </c>
      <c r="D80" s="209">
        <v>1.488</v>
      </c>
      <c r="E80" s="209">
        <v>0</v>
      </c>
      <c r="F80" s="210">
        <v>6.234</v>
      </c>
      <c r="G80" s="210">
        <v>6.234</v>
      </c>
      <c r="H80" s="211">
        <v>5.1239999999999997</v>
      </c>
      <c r="I80" s="211">
        <v>2.1429999999999998</v>
      </c>
      <c r="J80" s="211">
        <v>1.488</v>
      </c>
      <c r="K80" s="211">
        <v>0</v>
      </c>
      <c r="L80" s="212">
        <v>8.7550000000000008</v>
      </c>
      <c r="M80" s="212">
        <v>8.7550000000000008</v>
      </c>
      <c r="N80" s="209">
        <v>3.2269999999999999</v>
      </c>
      <c r="O80" s="209">
        <v>1.5189999999999999</v>
      </c>
      <c r="P80" s="209">
        <v>1.488</v>
      </c>
      <c r="Q80" s="209">
        <v>0</v>
      </c>
      <c r="R80" s="210">
        <v>6.234</v>
      </c>
      <c r="S80" s="210">
        <v>6.234</v>
      </c>
    </row>
    <row r="81" spans="1:19" ht="12.75" customHeight="1">
      <c r="A81" s="224" t="s">
        <v>589</v>
      </c>
      <c r="B81" s="209">
        <v>3.399</v>
      </c>
      <c r="C81" s="209">
        <v>1.2509999999999999</v>
      </c>
      <c r="D81" s="209">
        <v>1.978</v>
      </c>
      <c r="E81" s="209">
        <v>0</v>
      </c>
      <c r="F81" s="210">
        <v>6.6280000000000001</v>
      </c>
      <c r="G81" s="210">
        <v>6.6280000000000001</v>
      </c>
      <c r="H81" s="211">
        <v>5.15</v>
      </c>
      <c r="I81" s="211">
        <v>1.9610000000000001</v>
      </c>
      <c r="J81" s="211">
        <v>1.978</v>
      </c>
      <c r="K81" s="211">
        <v>0</v>
      </c>
      <c r="L81" s="212">
        <v>9.0890000000000004</v>
      </c>
      <c r="M81" s="212">
        <v>9.0890000000000004</v>
      </c>
      <c r="N81" s="209">
        <v>3.399</v>
      </c>
      <c r="O81" s="209">
        <v>1.2509999999999999</v>
      </c>
      <c r="P81" s="209">
        <v>1.978</v>
      </c>
      <c r="Q81" s="209">
        <v>0</v>
      </c>
      <c r="R81" s="210">
        <v>6.6280000000000001</v>
      </c>
      <c r="S81" s="210">
        <v>6.6280000000000001</v>
      </c>
    </row>
    <row r="82" spans="1:19" ht="12.75" customHeight="1">
      <c r="A82" s="224" t="s">
        <v>590</v>
      </c>
      <c r="B82" s="209">
        <v>3.4390000000000001</v>
      </c>
      <c r="C82" s="209">
        <v>0.92400000000000004</v>
      </c>
      <c r="D82" s="209">
        <v>1.06</v>
      </c>
      <c r="E82" s="209">
        <v>0</v>
      </c>
      <c r="F82" s="210">
        <v>5.423</v>
      </c>
      <c r="G82" s="210">
        <v>5.423</v>
      </c>
      <c r="H82" s="211">
        <v>5.226</v>
      </c>
      <c r="I82" s="211">
        <v>1.179</v>
      </c>
      <c r="J82" s="211">
        <v>1.06</v>
      </c>
      <c r="K82" s="211">
        <v>0</v>
      </c>
      <c r="L82" s="212">
        <v>7.4640000000000004</v>
      </c>
      <c r="M82" s="212">
        <v>7.4640000000000004</v>
      </c>
      <c r="N82" s="209">
        <v>3.4390000000000001</v>
      </c>
      <c r="O82" s="209">
        <v>0.92400000000000004</v>
      </c>
      <c r="P82" s="209">
        <v>1.06</v>
      </c>
      <c r="Q82" s="209">
        <v>0</v>
      </c>
      <c r="R82" s="210">
        <v>5.423</v>
      </c>
      <c r="S82" s="210">
        <v>5.423</v>
      </c>
    </row>
    <row r="83" spans="1:19" ht="12.75" customHeight="1">
      <c r="A83" s="224" t="s">
        <v>591</v>
      </c>
      <c r="B83" s="209">
        <v>2.9769999999999999</v>
      </c>
      <c r="C83" s="209">
        <v>1.0660000000000001</v>
      </c>
      <c r="D83" s="209">
        <v>1.488</v>
      </c>
      <c r="E83" s="209">
        <v>0</v>
      </c>
      <c r="F83" s="210">
        <v>5.5309999999999997</v>
      </c>
      <c r="G83" s="210">
        <v>5.5309999999999997</v>
      </c>
      <c r="H83" s="211">
        <v>4.2430000000000003</v>
      </c>
      <c r="I83" s="211">
        <v>1.044</v>
      </c>
      <c r="J83" s="211">
        <v>1.488</v>
      </c>
      <c r="K83" s="211">
        <v>0</v>
      </c>
      <c r="L83" s="212">
        <v>6.7750000000000004</v>
      </c>
      <c r="M83" s="212">
        <v>6.7750000000000004</v>
      </c>
      <c r="N83" s="209">
        <v>2.9769999999999999</v>
      </c>
      <c r="O83" s="209">
        <v>1.0660000000000001</v>
      </c>
      <c r="P83" s="209">
        <v>1.488</v>
      </c>
      <c r="Q83" s="209">
        <v>0</v>
      </c>
      <c r="R83" s="210">
        <v>5.5309999999999997</v>
      </c>
      <c r="S83" s="210">
        <v>5.5309999999999997</v>
      </c>
    </row>
    <row r="84" spans="1:19" ht="12.75" customHeight="1">
      <c r="A84" s="224" t="s">
        <v>592</v>
      </c>
      <c r="B84" s="209">
        <v>4.2460000000000004</v>
      </c>
      <c r="C84" s="209">
        <v>0.999</v>
      </c>
      <c r="D84" s="209">
        <v>1.056</v>
      </c>
      <c r="E84" s="209">
        <v>0</v>
      </c>
      <c r="F84" s="210">
        <v>6.3010000000000002</v>
      </c>
      <c r="G84" s="210">
        <v>6.3010000000000002</v>
      </c>
      <c r="H84" s="211">
        <v>6.3070000000000004</v>
      </c>
      <c r="I84" s="211">
        <v>1.0189999999999999</v>
      </c>
      <c r="J84" s="211">
        <v>1.056</v>
      </c>
      <c r="K84" s="211">
        <v>0</v>
      </c>
      <c r="L84" s="212">
        <v>8.3819999999999997</v>
      </c>
      <c r="M84" s="212">
        <v>8.3819999999999997</v>
      </c>
      <c r="N84" s="209">
        <v>4.2460000000000004</v>
      </c>
      <c r="O84" s="209">
        <v>0.999</v>
      </c>
      <c r="P84" s="209">
        <v>1.056</v>
      </c>
      <c r="Q84" s="209">
        <v>0</v>
      </c>
      <c r="R84" s="210">
        <v>6.3010000000000002</v>
      </c>
      <c r="S84" s="210">
        <v>6.3010000000000002</v>
      </c>
    </row>
    <row r="85" spans="1:19" ht="12.75" customHeight="1">
      <c r="A85" s="224" t="s">
        <v>593</v>
      </c>
      <c r="B85" s="209">
        <v>0.95199999999999996</v>
      </c>
      <c r="C85" s="209">
        <v>0.48099999999999998</v>
      </c>
      <c r="D85" s="209">
        <v>0.4</v>
      </c>
      <c r="E85" s="209">
        <v>0</v>
      </c>
      <c r="F85" s="210">
        <v>1.833</v>
      </c>
      <c r="G85" s="210">
        <v>1.833</v>
      </c>
      <c r="H85" s="211">
        <v>1.5409999999999999</v>
      </c>
      <c r="I85" s="211">
        <v>5.1760000000000002</v>
      </c>
      <c r="J85" s="211">
        <v>0.4</v>
      </c>
      <c r="K85" s="211">
        <v>0</v>
      </c>
      <c r="L85" s="212">
        <v>7.117</v>
      </c>
      <c r="M85" s="212">
        <v>7.117</v>
      </c>
      <c r="N85" s="209">
        <v>1.6950000000000001</v>
      </c>
      <c r="O85" s="209">
        <v>6.3150000000000004</v>
      </c>
      <c r="P85" s="209">
        <v>0.48799999999999999</v>
      </c>
      <c r="Q85" s="209">
        <v>0</v>
      </c>
      <c r="R85" s="210">
        <v>8.4979999999999993</v>
      </c>
      <c r="S85" s="210">
        <v>8.4979999999999993</v>
      </c>
    </row>
    <row r="86" spans="1:19" ht="12.75" customHeight="1">
      <c r="A86" s="240" t="s">
        <v>568</v>
      </c>
      <c r="B86" s="214">
        <v>291.41399999999999</v>
      </c>
      <c r="C86" s="214">
        <v>39.918999999999997</v>
      </c>
      <c r="D86" s="214">
        <v>9.6219999999999999</v>
      </c>
      <c r="E86" s="214">
        <v>2.278</v>
      </c>
      <c r="F86" s="215">
        <v>340.95499999999998</v>
      </c>
      <c r="G86" s="215">
        <v>343.233</v>
      </c>
      <c r="H86" s="216">
        <v>424.51299999999998</v>
      </c>
      <c r="I86" s="216">
        <v>39.918999999999997</v>
      </c>
      <c r="J86" s="216">
        <v>71.561000000000007</v>
      </c>
      <c r="K86" s="216">
        <v>2.6459999999999999</v>
      </c>
      <c r="L86" s="217">
        <v>535.99300000000005</v>
      </c>
      <c r="M86" s="217">
        <v>538.63900000000001</v>
      </c>
      <c r="N86" s="214">
        <v>466.964</v>
      </c>
      <c r="O86" s="214">
        <v>48.701999999999998</v>
      </c>
      <c r="P86" s="214">
        <v>87.304000000000002</v>
      </c>
      <c r="Q86" s="214">
        <v>0</v>
      </c>
      <c r="R86" s="215">
        <v>602.97</v>
      </c>
      <c r="S86" s="215">
        <v>602.97</v>
      </c>
    </row>
    <row r="87" spans="1:19" ht="12.75" customHeight="1">
      <c r="A87" s="218" t="s">
        <v>594</v>
      </c>
      <c r="B87" s="219">
        <v>400.858</v>
      </c>
      <c r="C87" s="219">
        <v>408.43299999999999</v>
      </c>
      <c r="D87" s="219">
        <v>102.13500000000001</v>
      </c>
      <c r="E87" s="219">
        <v>912.65599999999995</v>
      </c>
      <c r="F87" s="220">
        <v>911.42600000000004</v>
      </c>
      <c r="G87" s="220">
        <v>1824.0820000000001</v>
      </c>
      <c r="H87" s="221">
        <v>593.19899999999996</v>
      </c>
      <c r="I87" s="221">
        <v>473.42099999999999</v>
      </c>
      <c r="J87" s="221">
        <v>173.48400000000001</v>
      </c>
      <c r="K87" s="221">
        <v>1069.9639999999999</v>
      </c>
      <c r="L87" s="222">
        <v>1240.104</v>
      </c>
      <c r="M87" s="222">
        <v>2310.0680000000002</v>
      </c>
      <c r="N87" s="219">
        <v>619.952</v>
      </c>
      <c r="O87" s="219">
        <v>563.255</v>
      </c>
      <c r="P87" s="219">
        <v>206.96</v>
      </c>
      <c r="Q87" s="219">
        <v>607.74400000000003</v>
      </c>
      <c r="R87" s="220">
        <v>1390.1669999999999</v>
      </c>
      <c r="S87" s="220">
        <v>1997.9110000000001</v>
      </c>
    </row>
    <row r="88" spans="1:19" ht="12.75" customHeight="1">
      <c r="A88" s="208" t="s">
        <v>595</v>
      </c>
      <c r="B88" s="241">
        <v>4.7350000000000003</v>
      </c>
      <c r="C88" s="241">
        <v>13.647</v>
      </c>
      <c r="D88" s="241">
        <v>268.81900000000002</v>
      </c>
      <c r="E88" s="241">
        <v>233.608</v>
      </c>
      <c r="F88" s="242">
        <v>287.20100000000002</v>
      </c>
      <c r="G88" s="210">
        <v>520.80899999999997</v>
      </c>
      <c r="H88" s="243">
        <v>7.1820000000000004</v>
      </c>
      <c r="I88" s="243">
        <v>14.6</v>
      </c>
      <c r="J88" s="243">
        <v>301.16199999999998</v>
      </c>
      <c r="K88" s="243">
        <v>825.52099999999996</v>
      </c>
      <c r="L88" s="212">
        <v>322.94299999999998</v>
      </c>
      <c r="M88" s="212">
        <v>1148.4649999999999</v>
      </c>
      <c r="N88" s="241">
        <v>7.9</v>
      </c>
      <c r="O88" s="241">
        <v>17.812000000000001</v>
      </c>
      <c r="P88" s="209">
        <v>367.41800000000001</v>
      </c>
      <c r="Q88" s="241">
        <v>298.33800000000002</v>
      </c>
      <c r="R88" s="242">
        <v>393.12900000000002</v>
      </c>
      <c r="S88" s="210">
        <v>691.46699999999998</v>
      </c>
    </row>
    <row r="89" spans="1:19" ht="12.75" customHeight="1">
      <c r="A89" s="208" t="s">
        <v>517</v>
      </c>
      <c r="B89" s="241">
        <v>0</v>
      </c>
      <c r="C89" s="241">
        <v>0.01</v>
      </c>
      <c r="D89" s="241">
        <v>0</v>
      </c>
      <c r="E89" s="241">
        <v>0</v>
      </c>
      <c r="F89" s="242">
        <v>0.01</v>
      </c>
      <c r="G89" s="210">
        <v>0.01</v>
      </c>
      <c r="H89" s="243">
        <v>0</v>
      </c>
      <c r="I89" s="243">
        <v>0.01</v>
      </c>
      <c r="J89" s="243">
        <v>0</v>
      </c>
      <c r="K89" s="243">
        <v>0.114</v>
      </c>
      <c r="L89" s="212">
        <v>0.01</v>
      </c>
      <c r="M89" s="212">
        <v>0.124</v>
      </c>
      <c r="N89" s="241">
        <v>0</v>
      </c>
      <c r="O89" s="241">
        <v>1.2E-2</v>
      </c>
      <c r="P89" s="209">
        <v>0</v>
      </c>
      <c r="Q89" s="241">
        <v>0</v>
      </c>
      <c r="R89" s="242">
        <v>1.2E-2</v>
      </c>
      <c r="S89" s="210">
        <v>1.2E-2</v>
      </c>
    </row>
    <row r="90" spans="1:19" ht="12.75" customHeight="1">
      <c r="A90" s="208" t="s">
        <v>596</v>
      </c>
      <c r="B90" s="241">
        <v>6.1159999999999997</v>
      </c>
      <c r="C90" s="241">
        <v>5.931</v>
      </c>
      <c r="D90" s="241">
        <v>1.048</v>
      </c>
      <c r="E90" s="241">
        <v>0</v>
      </c>
      <c r="F90" s="242">
        <v>13.095000000000001</v>
      </c>
      <c r="G90" s="210">
        <v>13.095000000000001</v>
      </c>
      <c r="H90" s="243">
        <v>6.1159999999999997</v>
      </c>
      <c r="I90" s="243">
        <v>7.5730000000000004</v>
      </c>
      <c r="J90" s="243">
        <v>0.91500000000000004</v>
      </c>
      <c r="K90" s="243">
        <v>0</v>
      </c>
      <c r="L90" s="212">
        <v>14.605</v>
      </c>
      <c r="M90" s="212">
        <v>14.605</v>
      </c>
      <c r="N90" s="241">
        <v>6.7279999999999998</v>
      </c>
      <c r="O90" s="241">
        <v>9.2390000000000008</v>
      </c>
      <c r="P90" s="209">
        <v>1.117</v>
      </c>
      <c r="Q90" s="241">
        <v>0</v>
      </c>
      <c r="R90" s="242">
        <v>17.084</v>
      </c>
      <c r="S90" s="210">
        <v>17.084</v>
      </c>
    </row>
    <row r="91" spans="1:19" ht="12.75" customHeight="1">
      <c r="A91" s="208" t="s">
        <v>597</v>
      </c>
      <c r="B91" s="241">
        <v>5.4</v>
      </c>
      <c r="C91" s="241">
        <v>9.4E-2</v>
      </c>
      <c r="D91" s="241">
        <v>5.9249999999999998</v>
      </c>
      <c r="E91" s="241">
        <v>0</v>
      </c>
      <c r="F91" s="242">
        <v>11.419</v>
      </c>
      <c r="G91" s="210">
        <v>11.419</v>
      </c>
      <c r="H91" s="243">
        <v>5.4</v>
      </c>
      <c r="I91" s="243">
        <v>5.0860000000000003</v>
      </c>
      <c r="J91" s="243">
        <v>5.883</v>
      </c>
      <c r="K91" s="243">
        <v>0</v>
      </c>
      <c r="L91" s="212">
        <v>16.369</v>
      </c>
      <c r="M91" s="212">
        <v>16.369</v>
      </c>
      <c r="N91" s="241">
        <v>5.94</v>
      </c>
      <c r="O91" s="241">
        <v>6.2050000000000001</v>
      </c>
      <c r="P91" s="209">
        <v>7.1769999999999996</v>
      </c>
      <c r="Q91" s="241">
        <v>0</v>
      </c>
      <c r="R91" s="242">
        <v>19.323</v>
      </c>
      <c r="S91" s="210">
        <v>19.323</v>
      </c>
    </row>
    <row r="92" spans="1:19" ht="12.75" customHeight="1">
      <c r="A92" s="208" t="s">
        <v>598</v>
      </c>
      <c r="B92" s="241">
        <v>7.4130000000000003</v>
      </c>
      <c r="C92" s="241">
        <v>4.399</v>
      </c>
      <c r="D92" s="241">
        <v>15.507999999999999</v>
      </c>
      <c r="E92" s="241">
        <v>0</v>
      </c>
      <c r="F92" s="242">
        <v>27.32</v>
      </c>
      <c r="G92" s="210">
        <v>27.32</v>
      </c>
      <c r="H92" s="243">
        <v>7.4130000000000003</v>
      </c>
      <c r="I92" s="243">
        <v>4.165</v>
      </c>
      <c r="J92" s="243">
        <v>14.957000000000001</v>
      </c>
      <c r="K92" s="243">
        <v>0</v>
      </c>
      <c r="L92" s="212">
        <v>26.535</v>
      </c>
      <c r="M92" s="212">
        <v>26.535</v>
      </c>
      <c r="N92" s="241">
        <v>8.1539999999999999</v>
      </c>
      <c r="O92" s="241">
        <v>5.0810000000000004</v>
      </c>
      <c r="P92" s="209">
        <v>18.248000000000001</v>
      </c>
      <c r="Q92" s="241">
        <v>0</v>
      </c>
      <c r="R92" s="242">
        <v>31.483000000000001</v>
      </c>
      <c r="S92" s="210">
        <v>31.483000000000001</v>
      </c>
    </row>
    <row r="93" spans="1:19" ht="12.75" customHeight="1">
      <c r="A93" s="213" t="s">
        <v>523</v>
      </c>
      <c r="B93" s="244">
        <v>0</v>
      </c>
      <c r="C93" s="244">
        <v>7.79</v>
      </c>
      <c r="D93" s="244">
        <v>51.59</v>
      </c>
      <c r="E93" s="244">
        <v>0</v>
      </c>
      <c r="F93" s="245">
        <v>59.38</v>
      </c>
      <c r="G93" s="215">
        <v>59.38</v>
      </c>
      <c r="H93" s="246">
        <v>0</v>
      </c>
      <c r="I93" s="246">
        <v>7.79</v>
      </c>
      <c r="J93" s="246">
        <v>51.92</v>
      </c>
      <c r="K93" s="246">
        <v>0</v>
      </c>
      <c r="L93" s="217">
        <v>59.71</v>
      </c>
      <c r="M93" s="217">
        <v>59.71</v>
      </c>
      <c r="N93" s="244">
        <v>0</v>
      </c>
      <c r="O93" s="244">
        <v>9.5039999999999996</v>
      </c>
      <c r="P93" s="214">
        <v>63.341999999999999</v>
      </c>
      <c r="Q93" s="244">
        <v>0</v>
      </c>
      <c r="R93" s="245">
        <v>72.846000000000004</v>
      </c>
      <c r="S93" s="215">
        <v>72.846000000000004</v>
      </c>
    </row>
    <row r="94" spans="1:19" ht="12.75" customHeight="1">
      <c r="A94" s="218" t="s">
        <v>599</v>
      </c>
      <c r="B94" s="247">
        <v>23.664000000000001</v>
      </c>
      <c r="C94" s="247">
        <v>31.870999999999999</v>
      </c>
      <c r="D94" s="247">
        <v>342.89</v>
      </c>
      <c r="E94" s="247">
        <v>233.608</v>
      </c>
      <c r="F94" s="238">
        <v>398.42500000000001</v>
      </c>
      <c r="G94" s="220">
        <v>632.03300000000002</v>
      </c>
      <c r="H94" s="248">
        <v>26.111000000000001</v>
      </c>
      <c r="I94" s="248">
        <v>39.223999999999997</v>
      </c>
      <c r="J94" s="248">
        <v>374.83800000000002</v>
      </c>
      <c r="K94" s="248">
        <v>825.63599999999997</v>
      </c>
      <c r="L94" s="222">
        <v>440.17200000000003</v>
      </c>
      <c r="M94" s="222">
        <v>1265.808</v>
      </c>
      <c r="N94" s="247">
        <v>28.722000000000001</v>
      </c>
      <c r="O94" s="247">
        <v>47.853000000000002</v>
      </c>
      <c r="P94" s="219">
        <v>457.30200000000002</v>
      </c>
      <c r="Q94" s="247">
        <v>298.33800000000002</v>
      </c>
      <c r="R94" s="238">
        <v>533.87699999999995</v>
      </c>
      <c r="S94" s="220">
        <v>832.21500000000003</v>
      </c>
    </row>
    <row r="95" spans="1:19">
      <c r="A95" s="205" t="s">
        <v>600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7"/>
      <c r="M95" s="207"/>
      <c r="N95" s="206"/>
      <c r="O95" s="206"/>
      <c r="P95" s="206"/>
      <c r="Q95" s="206"/>
      <c r="R95" s="206"/>
      <c r="S95" s="206"/>
    </row>
    <row r="96" spans="1:19" ht="12.75" customHeight="1">
      <c r="A96" s="208" t="s">
        <v>601</v>
      </c>
      <c r="B96" s="209">
        <v>3.6059999999999999</v>
      </c>
      <c r="C96" s="209">
        <v>35.747999999999998</v>
      </c>
      <c r="D96" s="241">
        <v>117.125</v>
      </c>
      <c r="E96" s="241">
        <v>3.7749999999999999</v>
      </c>
      <c r="F96" s="242">
        <v>156.47999999999999</v>
      </c>
      <c r="G96" s="210">
        <v>160.255</v>
      </c>
      <c r="H96" s="243">
        <v>4.0529999999999999</v>
      </c>
      <c r="I96" s="243">
        <v>57.86</v>
      </c>
      <c r="J96" s="243">
        <v>111.58799999999999</v>
      </c>
      <c r="K96" s="211">
        <v>19.288</v>
      </c>
      <c r="L96" s="249">
        <v>173.5</v>
      </c>
      <c r="M96" s="212">
        <v>192.78899999999999</v>
      </c>
      <c r="N96" s="241">
        <v>4.4580000000000002</v>
      </c>
      <c r="O96" s="209">
        <v>70.588999999999999</v>
      </c>
      <c r="P96" s="241">
        <v>136.137</v>
      </c>
      <c r="Q96" s="241">
        <v>35.000999999999998</v>
      </c>
      <c r="R96" s="242">
        <v>211.184</v>
      </c>
      <c r="S96" s="210">
        <v>246.185</v>
      </c>
    </row>
    <row r="97" spans="1:19" ht="12.75" customHeight="1">
      <c r="A97" s="208" t="s">
        <v>517</v>
      </c>
      <c r="B97" s="209">
        <v>0</v>
      </c>
      <c r="C97" s="209">
        <v>0.17100000000000001</v>
      </c>
      <c r="D97" s="241">
        <v>1.3759999999999999</v>
      </c>
      <c r="E97" s="241">
        <v>0</v>
      </c>
      <c r="F97" s="242">
        <v>1.5469999999999999</v>
      </c>
      <c r="G97" s="210">
        <v>1.5469999999999999</v>
      </c>
      <c r="H97" s="243">
        <v>0</v>
      </c>
      <c r="I97" s="243">
        <v>0.17100000000000001</v>
      </c>
      <c r="J97" s="243">
        <v>1.3759999999999999</v>
      </c>
      <c r="K97" s="211">
        <v>0</v>
      </c>
      <c r="L97" s="249">
        <v>1.5469999999999999</v>
      </c>
      <c r="M97" s="212">
        <v>1.5469999999999999</v>
      </c>
      <c r="N97" s="241">
        <v>0</v>
      </c>
      <c r="O97" s="209">
        <v>0.20899999999999999</v>
      </c>
      <c r="P97" s="241">
        <v>1.679</v>
      </c>
      <c r="Q97" s="241">
        <v>0</v>
      </c>
      <c r="R97" s="242">
        <v>1.8879999999999999</v>
      </c>
      <c r="S97" s="210">
        <v>1.8879999999999999</v>
      </c>
    </row>
    <row r="98" spans="1:19" ht="12.75" customHeight="1">
      <c r="A98" s="208" t="s">
        <v>602</v>
      </c>
      <c r="B98" s="209">
        <v>2.9670000000000001</v>
      </c>
      <c r="C98" s="209">
        <v>3.1</v>
      </c>
      <c r="D98" s="241">
        <v>0.3</v>
      </c>
      <c r="E98" s="241">
        <v>0</v>
      </c>
      <c r="F98" s="242">
        <v>6.367</v>
      </c>
      <c r="G98" s="210">
        <v>6.367</v>
      </c>
      <c r="H98" s="243">
        <v>2.9670000000000001</v>
      </c>
      <c r="I98" s="243">
        <v>8.468</v>
      </c>
      <c r="J98" s="243">
        <v>1.3</v>
      </c>
      <c r="K98" s="211">
        <v>0</v>
      </c>
      <c r="L98" s="249">
        <v>12.734999999999999</v>
      </c>
      <c r="M98" s="212">
        <v>12.734999999999999</v>
      </c>
      <c r="N98" s="241">
        <v>3.2629999999999999</v>
      </c>
      <c r="O98" s="209">
        <v>10.331</v>
      </c>
      <c r="P98" s="241">
        <v>1.5860000000000001</v>
      </c>
      <c r="Q98" s="241">
        <v>0</v>
      </c>
      <c r="R98" s="242">
        <v>15.18</v>
      </c>
      <c r="S98" s="210">
        <v>15.18</v>
      </c>
    </row>
    <row r="99" spans="1:19" ht="12.75" customHeight="1">
      <c r="A99" s="213" t="s">
        <v>523</v>
      </c>
      <c r="B99" s="214">
        <v>0</v>
      </c>
      <c r="C99" s="214">
        <v>7.64</v>
      </c>
      <c r="D99" s="244">
        <v>0</v>
      </c>
      <c r="E99" s="244">
        <v>0</v>
      </c>
      <c r="F99" s="245">
        <v>7.64</v>
      </c>
      <c r="G99" s="215">
        <v>7.64</v>
      </c>
      <c r="H99" s="246">
        <v>0</v>
      </c>
      <c r="I99" s="246">
        <v>7.64</v>
      </c>
      <c r="J99" s="246">
        <v>0</v>
      </c>
      <c r="K99" s="216">
        <v>0</v>
      </c>
      <c r="L99" s="250">
        <v>7.64</v>
      </c>
      <c r="M99" s="217">
        <v>7.64</v>
      </c>
      <c r="N99" s="244">
        <v>0</v>
      </c>
      <c r="O99" s="214">
        <v>9.3209999999999997</v>
      </c>
      <c r="P99" s="244">
        <v>0</v>
      </c>
      <c r="Q99" s="244">
        <v>0</v>
      </c>
      <c r="R99" s="245">
        <v>9.3209999999999997</v>
      </c>
      <c r="S99" s="215">
        <v>9.3209999999999997</v>
      </c>
    </row>
    <row r="100" spans="1:19" ht="12.75" customHeight="1">
      <c r="A100" s="218" t="s">
        <v>603</v>
      </c>
      <c r="B100" s="219">
        <v>6.5730000000000004</v>
      </c>
      <c r="C100" s="219">
        <v>46.66</v>
      </c>
      <c r="D100" s="247">
        <v>118.801</v>
      </c>
      <c r="E100" s="247">
        <v>3.7749999999999999</v>
      </c>
      <c r="F100" s="238">
        <v>172.03399999999999</v>
      </c>
      <c r="G100" s="220">
        <v>175.81</v>
      </c>
      <c r="H100" s="248">
        <v>7.02</v>
      </c>
      <c r="I100" s="248">
        <v>74.138999999999996</v>
      </c>
      <c r="J100" s="248">
        <v>114.264</v>
      </c>
      <c r="K100" s="221">
        <v>19.288</v>
      </c>
      <c r="L100" s="239">
        <v>195.422</v>
      </c>
      <c r="M100" s="222">
        <v>214.71100000000001</v>
      </c>
      <c r="N100" s="247">
        <v>7.7220000000000004</v>
      </c>
      <c r="O100" s="219">
        <v>90.448999999999998</v>
      </c>
      <c r="P100" s="247">
        <v>139.40199999999999</v>
      </c>
      <c r="Q100" s="247">
        <v>35.000999999999998</v>
      </c>
      <c r="R100" s="238">
        <v>237.57300000000001</v>
      </c>
      <c r="S100" s="220">
        <v>272.57400000000001</v>
      </c>
    </row>
    <row r="101" spans="1:19" ht="12.75" customHeight="1">
      <c r="A101" s="251" t="s">
        <v>604</v>
      </c>
      <c r="B101" s="252"/>
      <c r="C101" s="252"/>
      <c r="D101" s="252"/>
      <c r="E101" s="253"/>
      <c r="F101" s="253"/>
      <c r="G101" s="253"/>
      <c r="H101" s="253"/>
      <c r="I101" s="253"/>
      <c r="J101" s="253"/>
      <c r="K101" s="253"/>
      <c r="L101" s="254"/>
      <c r="M101" s="254"/>
      <c r="N101" s="253"/>
      <c r="O101" s="253"/>
      <c r="P101" s="253"/>
      <c r="Q101" s="253"/>
      <c r="R101" s="253"/>
      <c r="S101" s="253"/>
    </row>
    <row r="102" spans="1:19" ht="12.75" customHeight="1">
      <c r="A102" s="208" t="s">
        <v>605</v>
      </c>
      <c r="B102" s="209">
        <v>37.686999999999998</v>
      </c>
      <c r="C102" s="209">
        <v>21.117000000000001</v>
      </c>
      <c r="D102" s="241">
        <v>0.41099999999999998</v>
      </c>
      <c r="E102" s="241">
        <v>0</v>
      </c>
      <c r="F102" s="242">
        <v>59.215000000000003</v>
      </c>
      <c r="G102" s="210">
        <v>59.215000000000003</v>
      </c>
      <c r="H102" s="243">
        <v>37.686999999999998</v>
      </c>
      <c r="I102" s="243">
        <v>24.617000000000001</v>
      </c>
      <c r="J102" s="243">
        <v>0.41099999999999998</v>
      </c>
      <c r="K102" s="211">
        <v>0</v>
      </c>
      <c r="L102" s="249">
        <v>62.715000000000003</v>
      </c>
      <c r="M102" s="212">
        <v>62.715000000000003</v>
      </c>
      <c r="N102" s="241">
        <v>41.456000000000003</v>
      </c>
      <c r="O102" s="209">
        <v>30.033000000000001</v>
      </c>
      <c r="P102" s="241">
        <v>0.501</v>
      </c>
      <c r="Q102" s="241">
        <v>0</v>
      </c>
      <c r="R102" s="242">
        <v>71.989999999999995</v>
      </c>
      <c r="S102" s="210">
        <v>71.989999999999995</v>
      </c>
    </row>
    <row r="103" spans="1:19" ht="12.75" customHeight="1">
      <c r="A103" s="208" t="s">
        <v>606</v>
      </c>
      <c r="B103" s="209">
        <v>414.09199999999998</v>
      </c>
      <c r="C103" s="209">
        <v>472.411</v>
      </c>
      <c r="D103" s="241">
        <v>138.995</v>
      </c>
      <c r="E103" s="241">
        <v>353.54700000000003</v>
      </c>
      <c r="F103" s="242" t="s">
        <v>607</v>
      </c>
      <c r="G103" s="210">
        <v>1379.0450000000001</v>
      </c>
      <c r="H103" s="243">
        <v>519.46400000000006</v>
      </c>
      <c r="I103" s="243">
        <v>620.13499999999999</v>
      </c>
      <c r="J103" s="243">
        <v>468.20600000000002</v>
      </c>
      <c r="K103" s="211">
        <v>359.23399999999998</v>
      </c>
      <c r="L103" s="249">
        <v>1607.8050000000001</v>
      </c>
      <c r="M103" s="212">
        <v>1967.039</v>
      </c>
      <c r="N103" s="241">
        <v>571.41099999999994</v>
      </c>
      <c r="O103" s="209">
        <v>756.56500000000005</v>
      </c>
      <c r="P103" s="241">
        <v>571.21100000000001</v>
      </c>
      <c r="Q103" s="241">
        <v>271.49900000000002</v>
      </c>
      <c r="R103" s="242">
        <v>1899.1869999999999</v>
      </c>
      <c r="S103" s="210">
        <v>2170.6860000000001</v>
      </c>
    </row>
    <row r="104" spans="1:19" ht="12.75" customHeight="1">
      <c r="A104" s="208" t="s">
        <v>608</v>
      </c>
      <c r="B104" s="209">
        <v>11.763999999999999</v>
      </c>
      <c r="C104" s="209">
        <v>22.349</v>
      </c>
      <c r="D104" s="241">
        <v>0.39200000000000002</v>
      </c>
      <c r="E104" s="241">
        <v>0</v>
      </c>
      <c r="F104" s="242">
        <v>34.505000000000003</v>
      </c>
      <c r="G104" s="210">
        <v>34.505000000000003</v>
      </c>
      <c r="H104" s="243">
        <v>11.763999999999999</v>
      </c>
      <c r="I104" s="243">
        <v>22.57</v>
      </c>
      <c r="J104" s="243">
        <v>3.8919999999999999</v>
      </c>
      <c r="K104" s="211">
        <v>0</v>
      </c>
      <c r="L104" s="249">
        <v>38.225999999999999</v>
      </c>
      <c r="M104" s="212">
        <v>38.225999999999999</v>
      </c>
      <c r="N104" s="241">
        <v>12.941000000000001</v>
      </c>
      <c r="O104" s="209">
        <v>27.535</v>
      </c>
      <c r="P104" s="241">
        <v>4.7480000000000002</v>
      </c>
      <c r="Q104" s="241">
        <v>0</v>
      </c>
      <c r="R104" s="242">
        <v>45.223999999999997</v>
      </c>
      <c r="S104" s="210">
        <v>45.223999999999997</v>
      </c>
    </row>
    <row r="105" spans="1:19" ht="12.75" customHeight="1">
      <c r="A105" s="218" t="s">
        <v>609</v>
      </c>
      <c r="B105" s="219">
        <v>463.54300000000001</v>
      </c>
      <c r="C105" s="219">
        <v>515.87699999999995</v>
      </c>
      <c r="D105" s="247">
        <v>139.798</v>
      </c>
      <c r="E105" s="247">
        <v>353.54700000000003</v>
      </c>
      <c r="F105" s="238">
        <v>1119.2180000000001</v>
      </c>
      <c r="G105" s="220">
        <v>1472.7650000000001</v>
      </c>
      <c r="H105" s="248">
        <v>568.91600000000005</v>
      </c>
      <c r="I105" s="248">
        <v>667.322</v>
      </c>
      <c r="J105" s="248">
        <v>472.50900000000001</v>
      </c>
      <c r="K105" s="221">
        <v>359.23399999999998</v>
      </c>
      <c r="L105" s="239">
        <v>1708.7470000000001</v>
      </c>
      <c r="M105" s="222">
        <v>2067.9810000000002</v>
      </c>
      <c r="N105" s="247">
        <v>625.80700000000002</v>
      </c>
      <c r="O105" s="219">
        <v>814.13300000000004</v>
      </c>
      <c r="P105" s="247">
        <v>576.46100000000001</v>
      </c>
      <c r="Q105" s="247">
        <v>271.49900000000002</v>
      </c>
      <c r="R105" s="238">
        <v>2016.4010000000001</v>
      </c>
      <c r="S105" s="220">
        <v>2287.9</v>
      </c>
    </row>
    <row r="106" spans="1:19">
      <c r="A106" s="205" t="s">
        <v>610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7"/>
      <c r="M106" s="207"/>
      <c r="N106" s="206"/>
      <c r="O106" s="206"/>
      <c r="P106" s="206"/>
      <c r="Q106" s="206"/>
      <c r="R106" s="206"/>
      <c r="S106" s="206"/>
    </row>
    <row r="107" spans="1:19" ht="12.75" customHeight="1">
      <c r="A107" s="208" t="s">
        <v>611</v>
      </c>
      <c r="B107" s="209">
        <v>3.7170000000000001</v>
      </c>
      <c r="C107" s="209">
        <v>46.338000000000001</v>
      </c>
      <c r="D107" s="209">
        <v>30.914999999999999</v>
      </c>
      <c r="E107" s="209">
        <v>0</v>
      </c>
      <c r="F107" s="210">
        <v>80.971000000000004</v>
      </c>
      <c r="G107" s="210">
        <v>80.971000000000004</v>
      </c>
      <c r="H107" s="211">
        <v>4.6059999999999999</v>
      </c>
      <c r="I107" s="211">
        <v>44.47</v>
      </c>
      <c r="J107" s="211">
        <v>84.382000000000005</v>
      </c>
      <c r="K107" s="211">
        <v>0</v>
      </c>
      <c r="L107" s="212">
        <v>133.458</v>
      </c>
      <c r="M107" s="212">
        <v>133.458</v>
      </c>
      <c r="N107" s="209">
        <v>5.0659999999999998</v>
      </c>
      <c r="O107" s="209">
        <v>54.253</v>
      </c>
      <c r="P107" s="209">
        <v>102.947</v>
      </c>
      <c r="Q107" s="209">
        <v>0</v>
      </c>
      <c r="R107" s="210">
        <v>162.26599999999999</v>
      </c>
      <c r="S107" s="210">
        <v>162.26599999999999</v>
      </c>
    </row>
    <row r="108" spans="1:19" ht="12.75" customHeight="1">
      <c r="A108" s="208" t="s">
        <v>612</v>
      </c>
      <c r="B108" s="209">
        <v>1.954</v>
      </c>
      <c r="C108" s="209">
        <v>13.983000000000001</v>
      </c>
      <c r="D108" s="209">
        <v>1.2589999999999999</v>
      </c>
      <c r="E108" s="209">
        <v>0</v>
      </c>
      <c r="F108" s="210">
        <v>17.195</v>
      </c>
      <c r="G108" s="210">
        <v>17.195</v>
      </c>
      <c r="H108" s="211">
        <v>1.998</v>
      </c>
      <c r="I108" s="211">
        <v>22.863</v>
      </c>
      <c r="J108" s="211">
        <v>1.2589999999999999</v>
      </c>
      <c r="K108" s="211">
        <v>0</v>
      </c>
      <c r="L108" s="212">
        <v>26.12</v>
      </c>
      <c r="M108" s="212">
        <v>26.12</v>
      </c>
      <c r="N108" s="209">
        <v>2.198</v>
      </c>
      <c r="O108" s="209">
        <v>27.893000000000001</v>
      </c>
      <c r="P108" s="209">
        <v>1.536</v>
      </c>
      <c r="Q108" s="209">
        <v>0</v>
      </c>
      <c r="R108" s="210">
        <v>31.626000000000001</v>
      </c>
      <c r="S108" s="210">
        <v>31.626000000000001</v>
      </c>
    </row>
    <row r="109" spans="1:19" ht="12.75" customHeight="1">
      <c r="A109" s="208" t="s">
        <v>613</v>
      </c>
      <c r="B109" s="209">
        <v>30.628</v>
      </c>
      <c r="C109" s="209">
        <v>97.510999999999996</v>
      </c>
      <c r="D109" s="209">
        <v>4.07</v>
      </c>
      <c r="E109" s="209">
        <v>0</v>
      </c>
      <c r="F109" s="210">
        <v>132.208</v>
      </c>
      <c r="G109" s="210">
        <v>132.208</v>
      </c>
      <c r="H109" s="211">
        <v>32.156999999999996</v>
      </c>
      <c r="I109" s="211">
        <v>91.570999999999998</v>
      </c>
      <c r="J109" s="211">
        <v>4.07</v>
      </c>
      <c r="K109" s="211">
        <v>0</v>
      </c>
      <c r="L109" s="212">
        <v>127.798</v>
      </c>
      <c r="M109" s="212">
        <v>127.798</v>
      </c>
      <c r="N109" s="209">
        <v>35.372999999999998</v>
      </c>
      <c r="O109" s="209">
        <v>111.71599999999999</v>
      </c>
      <c r="P109" s="209">
        <v>4.9649999999999999</v>
      </c>
      <c r="Q109" s="209">
        <v>0</v>
      </c>
      <c r="R109" s="210">
        <v>152.054</v>
      </c>
      <c r="S109" s="210">
        <v>152.054</v>
      </c>
    </row>
    <row r="110" spans="1:19" ht="12.75" customHeight="1">
      <c r="A110" s="208" t="s">
        <v>614</v>
      </c>
      <c r="B110" s="209">
        <v>4.0730000000000004</v>
      </c>
      <c r="C110" s="209">
        <v>6.0039999999999996</v>
      </c>
      <c r="D110" s="209">
        <v>0.2</v>
      </c>
      <c r="E110" s="209">
        <v>0</v>
      </c>
      <c r="F110" s="210">
        <v>10.276999999999999</v>
      </c>
      <c r="G110" s="210">
        <v>10.276999999999999</v>
      </c>
      <c r="H110" s="211">
        <v>4.0730000000000004</v>
      </c>
      <c r="I110" s="211">
        <v>6.0839999999999996</v>
      </c>
      <c r="J110" s="211">
        <v>0.2</v>
      </c>
      <c r="K110" s="211">
        <v>0</v>
      </c>
      <c r="L110" s="212">
        <v>10.356999999999999</v>
      </c>
      <c r="M110" s="212">
        <v>10.356999999999999</v>
      </c>
      <c r="N110" s="209">
        <v>4.4809999999999999</v>
      </c>
      <c r="O110" s="209">
        <v>7.4219999999999997</v>
      </c>
      <c r="P110" s="209">
        <v>0.24399999999999999</v>
      </c>
      <c r="Q110" s="209">
        <v>0</v>
      </c>
      <c r="R110" s="210">
        <v>12.147</v>
      </c>
      <c r="S110" s="210">
        <v>12.147</v>
      </c>
    </row>
    <row r="111" spans="1:19" ht="12.75" customHeight="1">
      <c r="A111" s="208" t="s">
        <v>615</v>
      </c>
      <c r="B111" s="209">
        <v>5.5910000000000002</v>
      </c>
      <c r="C111" s="209">
        <v>12.103</v>
      </c>
      <c r="D111" s="209">
        <v>0.41199999999999998</v>
      </c>
      <c r="E111" s="209">
        <v>0</v>
      </c>
      <c r="F111" s="210">
        <v>18.106000000000002</v>
      </c>
      <c r="G111" s="210">
        <v>18.106000000000002</v>
      </c>
      <c r="H111" s="211">
        <v>6.5949999999999998</v>
      </c>
      <c r="I111" s="211">
        <v>12.266999999999999</v>
      </c>
      <c r="J111" s="211">
        <v>0.41199999999999998</v>
      </c>
      <c r="K111" s="211">
        <v>0</v>
      </c>
      <c r="L111" s="212">
        <v>19.274000000000001</v>
      </c>
      <c r="M111" s="212">
        <v>19.274000000000001</v>
      </c>
      <c r="N111" s="209">
        <v>7.2539999999999996</v>
      </c>
      <c r="O111" s="209">
        <v>14.965999999999999</v>
      </c>
      <c r="P111" s="209">
        <v>0.502</v>
      </c>
      <c r="Q111" s="209">
        <v>0</v>
      </c>
      <c r="R111" s="210">
        <v>22.722000000000001</v>
      </c>
      <c r="S111" s="210">
        <v>22.722000000000001</v>
      </c>
    </row>
    <row r="112" spans="1:19" ht="12.75" customHeight="1">
      <c r="A112" s="208" t="s">
        <v>616</v>
      </c>
      <c r="B112" s="209">
        <v>3.8039999999999998</v>
      </c>
      <c r="C112" s="209">
        <v>2.1539999999999999</v>
      </c>
      <c r="D112" s="209">
        <v>0.873</v>
      </c>
      <c r="E112" s="209">
        <v>0</v>
      </c>
      <c r="F112" s="210">
        <v>6.8310000000000004</v>
      </c>
      <c r="G112" s="210">
        <v>6.8310000000000004</v>
      </c>
      <c r="H112" s="211">
        <v>3.8039999999999998</v>
      </c>
      <c r="I112" s="211">
        <v>2.97</v>
      </c>
      <c r="J112" s="211">
        <v>3.3929999999999998</v>
      </c>
      <c r="K112" s="211">
        <v>0</v>
      </c>
      <c r="L112" s="212">
        <v>10.167</v>
      </c>
      <c r="M112" s="212">
        <v>10.167</v>
      </c>
      <c r="N112" s="209">
        <v>4.1840000000000002</v>
      </c>
      <c r="O112" s="209">
        <v>3.6240000000000001</v>
      </c>
      <c r="P112" s="209">
        <v>4.1399999999999997</v>
      </c>
      <c r="Q112" s="209">
        <v>0</v>
      </c>
      <c r="R112" s="210">
        <v>11.948</v>
      </c>
      <c r="S112" s="210">
        <v>11.948</v>
      </c>
    </row>
    <row r="113" spans="1:19" ht="12.75" customHeight="1">
      <c r="A113" s="208" t="s">
        <v>617</v>
      </c>
      <c r="B113" s="209">
        <v>7.55</v>
      </c>
      <c r="C113" s="209">
        <v>5.891</v>
      </c>
      <c r="D113" s="209">
        <v>0</v>
      </c>
      <c r="E113" s="209">
        <v>0</v>
      </c>
      <c r="F113" s="210">
        <v>13.442</v>
      </c>
      <c r="G113" s="210">
        <v>13.442</v>
      </c>
      <c r="H113" s="211">
        <v>7.55</v>
      </c>
      <c r="I113" s="211">
        <v>5.7309999999999999</v>
      </c>
      <c r="J113" s="211">
        <v>0</v>
      </c>
      <c r="K113" s="211">
        <v>0</v>
      </c>
      <c r="L113" s="212">
        <v>13.282</v>
      </c>
      <c r="M113" s="212">
        <v>13.282</v>
      </c>
      <c r="N113" s="209">
        <v>8.3049999999999997</v>
      </c>
      <c r="O113" s="209">
        <v>6.992</v>
      </c>
      <c r="P113" s="209">
        <v>0</v>
      </c>
      <c r="Q113" s="209">
        <v>0</v>
      </c>
      <c r="R113" s="210">
        <v>15.298</v>
      </c>
      <c r="S113" s="210">
        <v>15.298</v>
      </c>
    </row>
    <row r="114" spans="1:19" ht="12.75" customHeight="1">
      <c r="A114" s="208" t="s">
        <v>618</v>
      </c>
      <c r="B114" s="209">
        <v>4.3840000000000003</v>
      </c>
      <c r="C114" s="209">
        <v>17.741</v>
      </c>
      <c r="D114" s="209">
        <v>8.8130000000000006</v>
      </c>
      <c r="E114" s="209">
        <v>0</v>
      </c>
      <c r="F114" s="210">
        <v>30.937999999999999</v>
      </c>
      <c r="G114" s="210">
        <v>30.937999999999999</v>
      </c>
      <c r="H114" s="211">
        <v>4.4169999999999998</v>
      </c>
      <c r="I114" s="211">
        <v>12.637</v>
      </c>
      <c r="J114" s="211">
        <v>8.8130000000000006</v>
      </c>
      <c r="K114" s="211">
        <v>0</v>
      </c>
      <c r="L114" s="212">
        <v>25.867999999999999</v>
      </c>
      <c r="M114" s="212">
        <v>25.867999999999999</v>
      </c>
      <c r="N114" s="209">
        <v>4.859</v>
      </c>
      <c r="O114" s="209">
        <v>15.417</v>
      </c>
      <c r="P114" s="209">
        <v>10.752000000000001</v>
      </c>
      <c r="Q114" s="209">
        <v>0</v>
      </c>
      <c r="R114" s="210">
        <v>31.029</v>
      </c>
      <c r="S114" s="210">
        <v>31.029</v>
      </c>
    </row>
    <row r="115" spans="1:19" ht="12.75" customHeight="1">
      <c r="A115" s="208" t="s">
        <v>619</v>
      </c>
      <c r="B115" s="209">
        <v>7.4589999999999996</v>
      </c>
      <c r="C115" s="209">
        <v>18.361000000000001</v>
      </c>
      <c r="D115" s="209">
        <v>6.4550000000000001</v>
      </c>
      <c r="E115" s="209">
        <v>0</v>
      </c>
      <c r="F115" s="210">
        <v>32.274999999999999</v>
      </c>
      <c r="G115" s="210">
        <v>32.274999999999999</v>
      </c>
      <c r="H115" s="211">
        <v>8.8889999999999993</v>
      </c>
      <c r="I115" s="211">
        <v>19.204999999999998</v>
      </c>
      <c r="J115" s="211">
        <v>6.4550000000000001</v>
      </c>
      <c r="K115" s="211">
        <v>0</v>
      </c>
      <c r="L115" s="212">
        <v>34.548999999999999</v>
      </c>
      <c r="M115" s="212">
        <v>34.548999999999999</v>
      </c>
      <c r="N115" s="209">
        <v>9.6579999999999995</v>
      </c>
      <c r="O115" s="209">
        <v>23.43</v>
      </c>
      <c r="P115" s="209">
        <v>7.8760000000000003</v>
      </c>
      <c r="Q115" s="209">
        <v>0</v>
      </c>
      <c r="R115" s="210">
        <v>40.963999999999999</v>
      </c>
      <c r="S115" s="210">
        <v>40.963999999999999</v>
      </c>
    </row>
    <row r="116" spans="1:19" ht="12.75" customHeight="1">
      <c r="A116" s="208" t="s">
        <v>620</v>
      </c>
      <c r="B116" s="209">
        <v>236.40100000000001</v>
      </c>
      <c r="C116" s="209">
        <v>186.92599999999999</v>
      </c>
      <c r="D116" s="209">
        <v>101.664</v>
      </c>
      <c r="E116" s="209">
        <v>0</v>
      </c>
      <c r="F116" s="210">
        <v>524.99199999999996</v>
      </c>
      <c r="G116" s="210">
        <v>524.99199999999996</v>
      </c>
      <c r="H116" s="211">
        <v>286.54000000000002</v>
      </c>
      <c r="I116" s="211">
        <v>184.29300000000001</v>
      </c>
      <c r="J116" s="211">
        <v>145.66399999999999</v>
      </c>
      <c r="K116" s="211">
        <v>0</v>
      </c>
      <c r="L116" s="212">
        <v>616.49699999999996</v>
      </c>
      <c r="M116" s="212">
        <v>616.49699999999996</v>
      </c>
      <c r="N116" s="209">
        <v>315.01400000000001</v>
      </c>
      <c r="O116" s="209">
        <v>224.83699999999999</v>
      </c>
      <c r="P116" s="209">
        <v>125.131</v>
      </c>
      <c r="Q116" s="209">
        <v>0</v>
      </c>
      <c r="R116" s="210">
        <v>664.98199999999997</v>
      </c>
      <c r="S116" s="210">
        <v>664.98199999999997</v>
      </c>
    </row>
    <row r="117" spans="1:19" ht="12.75" customHeight="1">
      <c r="A117" s="208" t="s">
        <v>621</v>
      </c>
      <c r="B117" s="209">
        <v>52.353999999999999</v>
      </c>
      <c r="C117" s="209">
        <v>67.534000000000006</v>
      </c>
      <c r="D117" s="209">
        <v>31.14</v>
      </c>
      <c r="E117" s="209">
        <v>0</v>
      </c>
      <c r="F117" s="210">
        <v>151.02799999999999</v>
      </c>
      <c r="G117" s="210">
        <v>151.02799999999999</v>
      </c>
      <c r="H117" s="211">
        <v>62.875999999999998</v>
      </c>
      <c r="I117" s="211">
        <v>97.295000000000002</v>
      </c>
      <c r="J117" s="211">
        <v>36.692</v>
      </c>
      <c r="K117" s="211">
        <v>0</v>
      </c>
      <c r="L117" s="212">
        <v>196.86199999999999</v>
      </c>
      <c r="M117" s="212">
        <v>196.86199999999999</v>
      </c>
      <c r="N117" s="209">
        <v>68.983000000000004</v>
      </c>
      <c r="O117" s="209">
        <v>118.7</v>
      </c>
      <c r="P117" s="209">
        <v>44.764000000000003</v>
      </c>
      <c r="Q117" s="209">
        <v>0</v>
      </c>
      <c r="R117" s="210">
        <v>232.446</v>
      </c>
      <c r="S117" s="210">
        <v>232.446</v>
      </c>
    </row>
    <row r="118" spans="1:19" ht="12.75" customHeight="1">
      <c r="A118" s="208" t="s">
        <v>622</v>
      </c>
      <c r="B118" s="209">
        <v>1.9039999999999999</v>
      </c>
      <c r="C118" s="209">
        <v>6.4189999999999996</v>
      </c>
      <c r="D118" s="209">
        <v>0.23899999999999999</v>
      </c>
      <c r="E118" s="209">
        <v>0</v>
      </c>
      <c r="F118" s="210">
        <v>8.5619999999999994</v>
      </c>
      <c r="G118" s="210">
        <v>8.5619999999999994</v>
      </c>
      <c r="H118" s="211">
        <v>1.9790000000000001</v>
      </c>
      <c r="I118" s="211">
        <v>7.5259999999999998</v>
      </c>
      <c r="J118" s="211">
        <v>0.49299999999999999</v>
      </c>
      <c r="K118" s="211">
        <v>0</v>
      </c>
      <c r="L118" s="212">
        <v>9.9979999999999993</v>
      </c>
      <c r="M118" s="212">
        <v>9.9979999999999993</v>
      </c>
      <c r="N118" s="209">
        <v>2.177</v>
      </c>
      <c r="O118" s="209">
        <v>9.1820000000000004</v>
      </c>
      <c r="P118" s="209">
        <v>0.60099999999999998</v>
      </c>
      <c r="Q118" s="209">
        <v>0</v>
      </c>
      <c r="R118" s="210">
        <v>11.96</v>
      </c>
      <c r="S118" s="210">
        <v>11.96</v>
      </c>
    </row>
    <row r="119" spans="1:19" ht="12.75" customHeight="1">
      <c r="A119" s="208" t="s">
        <v>623</v>
      </c>
      <c r="B119" s="209">
        <v>0.75900000000000001</v>
      </c>
      <c r="C119" s="209">
        <v>2.9449999999999998</v>
      </c>
      <c r="D119" s="209">
        <v>5.3440000000000003</v>
      </c>
      <c r="E119" s="209">
        <v>0</v>
      </c>
      <c r="F119" s="210">
        <v>9.048</v>
      </c>
      <c r="G119" s="210">
        <v>9.048</v>
      </c>
      <c r="H119" s="211">
        <v>1.3340000000000001</v>
      </c>
      <c r="I119" s="211">
        <v>7.649</v>
      </c>
      <c r="J119" s="211">
        <v>10.343999999999999</v>
      </c>
      <c r="K119" s="211">
        <v>0</v>
      </c>
      <c r="L119" s="212">
        <v>19.327000000000002</v>
      </c>
      <c r="M119" s="212">
        <v>19.327000000000002</v>
      </c>
      <c r="N119" s="209">
        <v>1.4670000000000001</v>
      </c>
      <c r="O119" s="209">
        <v>9.3320000000000007</v>
      </c>
      <c r="P119" s="209">
        <v>12.62</v>
      </c>
      <c r="Q119" s="209">
        <v>0</v>
      </c>
      <c r="R119" s="210">
        <v>23.419</v>
      </c>
      <c r="S119" s="210">
        <v>23.419</v>
      </c>
    </row>
    <row r="120" spans="1:19" ht="12.75" customHeight="1">
      <c r="A120" s="208" t="s">
        <v>624</v>
      </c>
      <c r="B120" s="209">
        <v>15.061999999999999</v>
      </c>
      <c r="C120" s="209">
        <v>41.822000000000003</v>
      </c>
      <c r="D120" s="209">
        <v>27.341999999999999</v>
      </c>
      <c r="E120" s="209">
        <v>0</v>
      </c>
      <c r="F120" s="210">
        <v>84.225999999999999</v>
      </c>
      <c r="G120" s="210">
        <v>84.225999999999999</v>
      </c>
      <c r="H120" s="211">
        <v>13.061999999999999</v>
      </c>
      <c r="I120" s="211">
        <v>29.591000000000001</v>
      </c>
      <c r="J120" s="211">
        <v>10.35</v>
      </c>
      <c r="K120" s="211">
        <v>0</v>
      </c>
      <c r="L120" s="212">
        <v>53.002000000000002</v>
      </c>
      <c r="M120" s="212">
        <v>53.002000000000002</v>
      </c>
      <c r="N120" s="209">
        <v>14.368</v>
      </c>
      <c r="O120" s="209">
        <v>36.100999999999999</v>
      </c>
      <c r="P120" s="209">
        <v>12.625999999999999</v>
      </c>
      <c r="Q120" s="209">
        <v>0</v>
      </c>
      <c r="R120" s="210">
        <v>63.094999999999999</v>
      </c>
      <c r="S120" s="210">
        <v>63.094999999999999</v>
      </c>
    </row>
    <row r="121" spans="1:19" ht="12.75" customHeight="1">
      <c r="A121" s="218" t="s">
        <v>625</v>
      </c>
      <c r="B121" s="219">
        <v>375.64100000000002</v>
      </c>
      <c r="C121" s="219">
        <v>525.73299999999995</v>
      </c>
      <c r="D121" s="219">
        <v>218.726</v>
      </c>
      <c r="E121" s="219">
        <v>0</v>
      </c>
      <c r="F121" s="220">
        <v>1120.0999999999999</v>
      </c>
      <c r="G121" s="220">
        <v>1120.0999999999999</v>
      </c>
      <c r="H121" s="221">
        <v>439.88099999999997</v>
      </c>
      <c r="I121" s="221">
        <v>544.15099999999995</v>
      </c>
      <c r="J121" s="221">
        <v>312.52600000000001</v>
      </c>
      <c r="K121" s="221">
        <v>0</v>
      </c>
      <c r="L121" s="222">
        <v>1296.558</v>
      </c>
      <c r="M121" s="222">
        <v>1296.558</v>
      </c>
      <c r="N121" s="219">
        <v>483.39</v>
      </c>
      <c r="O121" s="219">
        <v>663.86400000000003</v>
      </c>
      <c r="P121" s="219">
        <v>328.70299999999997</v>
      </c>
      <c r="Q121" s="219">
        <v>0</v>
      </c>
      <c r="R121" s="220">
        <v>1475.9559999999999</v>
      </c>
      <c r="S121" s="220">
        <v>1475.9559999999999</v>
      </c>
    </row>
    <row r="122" spans="1:19">
      <c r="A122" s="205" t="s">
        <v>626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7"/>
      <c r="M122" s="207"/>
      <c r="N122" s="206"/>
      <c r="O122" s="206"/>
      <c r="P122" s="206"/>
      <c r="Q122" s="206"/>
      <c r="R122" s="206"/>
      <c r="S122" s="206"/>
    </row>
    <row r="123" spans="1:19" ht="12.75" customHeight="1">
      <c r="A123" s="223" t="s">
        <v>627</v>
      </c>
      <c r="B123" s="209">
        <v>2.5310000000000001</v>
      </c>
      <c r="C123" s="209">
        <v>61.828000000000003</v>
      </c>
      <c r="D123" s="209">
        <v>55.865000000000002</v>
      </c>
      <c r="E123" s="209">
        <v>189.471</v>
      </c>
      <c r="F123" s="210">
        <v>120.22499999999999</v>
      </c>
      <c r="G123" s="210">
        <v>309.69600000000003</v>
      </c>
      <c r="H123" s="211">
        <v>2.875</v>
      </c>
      <c r="I123" s="211">
        <v>74.399000000000001</v>
      </c>
      <c r="J123" s="211">
        <v>54.256999999999998</v>
      </c>
      <c r="K123" s="211">
        <v>359.67</v>
      </c>
      <c r="L123" s="212">
        <v>131.53200000000001</v>
      </c>
      <c r="M123" s="212">
        <v>491.20100000000002</v>
      </c>
      <c r="N123" s="209">
        <v>3.1629999999999998</v>
      </c>
      <c r="O123" s="209">
        <v>90.766999999999996</v>
      </c>
      <c r="P123" s="209">
        <v>66.192999999999998</v>
      </c>
      <c r="Q123" s="209">
        <v>373.95699999999999</v>
      </c>
      <c r="R123" s="210">
        <v>160.124</v>
      </c>
      <c r="S123" s="210">
        <v>534.08100000000002</v>
      </c>
    </row>
    <row r="124" spans="1:19" ht="12.75" customHeight="1">
      <c r="A124" s="223" t="s">
        <v>628</v>
      </c>
      <c r="B124" s="209">
        <v>5.0129999999999999</v>
      </c>
      <c r="C124" s="209">
        <v>13.728</v>
      </c>
      <c r="D124" s="209">
        <v>5.383</v>
      </c>
      <c r="E124" s="209">
        <v>0</v>
      </c>
      <c r="F124" s="210">
        <v>24.123000000000001</v>
      </c>
      <c r="G124" s="210">
        <v>24.123000000000001</v>
      </c>
      <c r="H124" s="211">
        <v>5.2309999999999999</v>
      </c>
      <c r="I124" s="211">
        <v>19.831</v>
      </c>
      <c r="J124" s="211">
        <v>4.9130000000000003</v>
      </c>
      <c r="K124" s="211">
        <v>0</v>
      </c>
      <c r="L124" s="212">
        <v>29.975999999999999</v>
      </c>
      <c r="M124" s="212">
        <v>29.975999999999999</v>
      </c>
      <c r="N124" s="209">
        <v>5.7549999999999999</v>
      </c>
      <c r="O124" s="209">
        <v>24.193999999999999</v>
      </c>
      <c r="P124" s="209">
        <v>5.9939999999999998</v>
      </c>
      <c r="Q124" s="209">
        <v>0</v>
      </c>
      <c r="R124" s="210">
        <v>35.942999999999998</v>
      </c>
      <c r="S124" s="210">
        <v>35.942999999999998</v>
      </c>
    </row>
    <row r="125" spans="1:19" ht="12.75" customHeight="1">
      <c r="A125" s="223" t="s">
        <v>629</v>
      </c>
      <c r="B125" s="209">
        <v>6.8979999999999997</v>
      </c>
      <c r="C125" s="209">
        <v>20.690999999999999</v>
      </c>
      <c r="D125" s="209">
        <v>15.833</v>
      </c>
      <c r="E125" s="209">
        <v>235.97399999999999</v>
      </c>
      <c r="F125" s="210">
        <v>43.421999999999997</v>
      </c>
      <c r="G125" s="210">
        <v>279.39600000000002</v>
      </c>
      <c r="H125" s="211">
        <v>8.5690000000000008</v>
      </c>
      <c r="I125" s="211">
        <v>13.11</v>
      </c>
      <c r="J125" s="211">
        <v>30.123000000000001</v>
      </c>
      <c r="K125" s="211">
        <v>173.38800000000001</v>
      </c>
      <c r="L125" s="212">
        <v>51.801000000000002</v>
      </c>
      <c r="M125" s="212">
        <v>225.19</v>
      </c>
      <c r="N125" s="209">
        <v>9.4260000000000002</v>
      </c>
      <c r="O125" s="209">
        <v>15.994</v>
      </c>
      <c r="P125" s="209">
        <v>36.75</v>
      </c>
      <c r="Q125" s="209">
        <v>67.382000000000005</v>
      </c>
      <c r="R125" s="210">
        <v>62.168999999999997</v>
      </c>
      <c r="S125" s="210">
        <v>129.55099999999999</v>
      </c>
    </row>
    <row r="126" spans="1:19" ht="12.75" customHeight="1">
      <c r="A126" s="223" t="s">
        <v>630</v>
      </c>
      <c r="B126" s="209">
        <v>1.0860000000000001</v>
      </c>
      <c r="C126" s="209">
        <v>27.852</v>
      </c>
      <c r="D126" s="209">
        <v>0.53800000000000003</v>
      </c>
      <c r="E126" s="209">
        <v>0</v>
      </c>
      <c r="F126" s="210">
        <v>29.475999999999999</v>
      </c>
      <c r="G126" s="210">
        <v>29.475999999999999</v>
      </c>
      <c r="H126" s="211">
        <v>1.135</v>
      </c>
      <c r="I126" s="211">
        <v>26.759</v>
      </c>
      <c r="J126" s="211">
        <v>0.53</v>
      </c>
      <c r="K126" s="211">
        <v>0</v>
      </c>
      <c r="L126" s="212">
        <v>28.425000000000001</v>
      </c>
      <c r="M126" s="212">
        <v>28.425000000000001</v>
      </c>
      <c r="N126" s="209">
        <v>1.2490000000000001</v>
      </c>
      <c r="O126" s="209">
        <v>32.646000000000001</v>
      </c>
      <c r="P126" s="209">
        <v>0.64700000000000002</v>
      </c>
      <c r="Q126" s="209">
        <v>0</v>
      </c>
      <c r="R126" s="210">
        <v>34.542000000000002</v>
      </c>
      <c r="S126" s="210">
        <v>34.542000000000002</v>
      </c>
    </row>
    <row r="127" spans="1:19" ht="12.75" customHeight="1">
      <c r="A127" s="224" t="s">
        <v>631</v>
      </c>
      <c r="B127" s="209">
        <v>7.1550000000000002</v>
      </c>
      <c r="C127" s="209">
        <v>13.452</v>
      </c>
      <c r="D127" s="209">
        <v>1.044</v>
      </c>
      <c r="E127" s="209">
        <v>0</v>
      </c>
      <c r="F127" s="210">
        <v>21.651</v>
      </c>
      <c r="G127" s="210">
        <v>21.651</v>
      </c>
      <c r="H127" s="211">
        <v>8.2579999999999991</v>
      </c>
      <c r="I127" s="211">
        <v>16.751000000000001</v>
      </c>
      <c r="J127" s="211">
        <v>1.044</v>
      </c>
      <c r="K127" s="211">
        <v>0</v>
      </c>
      <c r="L127" s="212">
        <v>26.053000000000001</v>
      </c>
      <c r="M127" s="212">
        <v>26.053000000000001</v>
      </c>
      <c r="N127" s="209">
        <v>9.0830000000000002</v>
      </c>
      <c r="O127" s="209">
        <v>20.436</v>
      </c>
      <c r="P127" s="209">
        <v>1.274</v>
      </c>
      <c r="Q127" s="209">
        <v>0</v>
      </c>
      <c r="R127" s="210">
        <v>30.794</v>
      </c>
      <c r="S127" s="210">
        <v>30.794</v>
      </c>
    </row>
    <row r="128" spans="1:19" ht="12.75" customHeight="1">
      <c r="A128" s="224" t="s">
        <v>554</v>
      </c>
      <c r="B128" s="209">
        <v>24.097000000000001</v>
      </c>
      <c r="C128" s="209">
        <v>12.367000000000001</v>
      </c>
      <c r="D128" s="209">
        <v>1.548</v>
      </c>
      <c r="E128" s="209">
        <v>0</v>
      </c>
      <c r="F128" s="210">
        <v>38.011000000000003</v>
      </c>
      <c r="G128" s="210">
        <v>38.011000000000003</v>
      </c>
      <c r="H128" s="211">
        <v>24.097000000000001</v>
      </c>
      <c r="I128" s="211">
        <v>2.8079999999999998</v>
      </c>
      <c r="J128" s="211">
        <v>1.548</v>
      </c>
      <c r="K128" s="211">
        <v>3.5999999999999997E-2</v>
      </c>
      <c r="L128" s="212">
        <v>28.452000000000002</v>
      </c>
      <c r="M128" s="212">
        <v>28.488</v>
      </c>
      <c r="N128" s="209">
        <v>26.506</v>
      </c>
      <c r="O128" s="209">
        <v>3.4249999999999998</v>
      </c>
      <c r="P128" s="209">
        <v>1.889</v>
      </c>
      <c r="Q128" s="209">
        <v>0</v>
      </c>
      <c r="R128" s="210">
        <v>31.82</v>
      </c>
      <c r="S128" s="210">
        <v>31.82</v>
      </c>
    </row>
    <row r="129" spans="1:19" ht="12.75" customHeight="1">
      <c r="A129" s="224" t="s">
        <v>632</v>
      </c>
      <c r="B129" s="209">
        <v>1.7370000000000001</v>
      </c>
      <c r="C129" s="209">
        <v>4.2009999999999996</v>
      </c>
      <c r="D129" s="209">
        <v>0.48399999999999999</v>
      </c>
      <c r="E129" s="209">
        <v>0</v>
      </c>
      <c r="F129" s="210">
        <v>6.4219999999999997</v>
      </c>
      <c r="G129" s="210">
        <v>6.4219999999999997</v>
      </c>
      <c r="H129" s="211">
        <v>2.6579999999999999</v>
      </c>
      <c r="I129" s="211">
        <v>5.5549999999999997</v>
      </c>
      <c r="J129" s="211">
        <v>0.48399999999999999</v>
      </c>
      <c r="K129" s="211">
        <v>0</v>
      </c>
      <c r="L129" s="212">
        <v>8.6969999999999992</v>
      </c>
      <c r="M129" s="212">
        <v>8.6969999999999992</v>
      </c>
      <c r="N129" s="209">
        <v>2.9239999999999999</v>
      </c>
      <c r="O129" s="209">
        <v>6.7770000000000001</v>
      </c>
      <c r="P129" s="209">
        <v>0.59099999999999997</v>
      </c>
      <c r="Q129" s="209">
        <v>0</v>
      </c>
      <c r="R129" s="210">
        <v>10.291</v>
      </c>
      <c r="S129" s="210">
        <v>10.291</v>
      </c>
    </row>
    <row r="130" spans="1:19" ht="12.75" customHeight="1">
      <c r="A130" s="224" t="s">
        <v>633</v>
      </c>
      <c r="B130" s="209">
        <v>1.119</v>
      </c>
      <c r="C130" s="209">
        <v>3.91</v>
      </c>
      <c r="D130" s="209">
        <v>0.57199999999999995</v>
      </c>
      <c r="E130" s="209">
        <v>0</v>
      </c>
      <c r="F130" s="210">
        <v>5.6</v>
      </c>
      <c r="G130" s="210">
        <v>5.6</v>
      </c>
      <c r="H130" s="211">
        <v>1.119</v>
      </c>
      <c r="I130" s="211">
        <v>3.5720000000000001</v>
      </c>
      <c r="J130" s="211">
        <v>0.57199999999999995</v>
      </c>
      <c r="K130" s="211">
        <v>0</v>
      </c>
      <c r="L130" s="212">
        <v>5.2619999999999996</v>
      </c>
      <c r="M130" s="212">
        <v>5.2619999999999996</v>
      </c>
      <c r="N130" s="209">
        <v>1.2310000000000001</v>
      </c>
      <c r="O130" s="209">
        <v>4.3570000000000002</v>
      </c>
      <c r="P130" s="209">
        <v>0.69699999999999995</v>
      </c>
      <c r="Q130" s="209">
        <v>0</v>
      </c>
      <c r="R130" s="210">
        <v>6.2850000000000001</v>
      </c>
      <c r="S130" s="210">
        <v>6.2850000000000001</v>
      </c>
    </row>
    <row r="131" spans="1:19" ht="12.75" customHeight="1">
      <c r="A131" s="240" t="s">
        <v>568</v>
      </c>
      <c r="B131" s="214">
        <v>217.52699999999999</v>
      </c>
      <c r="C131" s="214">
        <v>271.12099999999998</v>
      </c>
      <c r="D131" s="214">
        <v>153.66399999999999</v>
      </c>
      <c r="E131" s="214">
        <v>93.361000000000004</v>
      </c>
      <c r="F131" s="215">
        <v>642.31200000000001</v>
      </c>
      <c r="G131" s="215">
        <v>735.673</v>
      </c>
      <c r="H131" s="216">
        <v>264.73099999999999</v>
      </c>
      <c r="I131" s="216">
        <v>314.82400000000001</v>
      </c>
      <c r="J131" s="216">
        <v>154.88</v>
      </c>
      <c r="K131" s="216">
        <v>0</v>
      </c>
      <c r="L131" s="217">
        <v>734.43399999999997</v>
      </c>
      <c r="M131" s="217">
        <v>734.43399999999997</v>
      </c>
      <c r="N131" s="214">
        <v>291.20400000000001</v>
      </c>
      <c r="O131" s="214">
        <v>384.08499999999998</v>
      </c>
      <c r="P131" s="214">
        <v>188.953</v>
      </c>
      <c r="Q131" s="214">
        <v>0</v>
      </c>
      <c r="R131" s="215">
        <v>864.24199999999996</v>
      </c>
      <c r="S131" s="215">
        <v>864.24199999999996</v>
      </c>
    </row>
    <row r="132" spans="1:19" ht="12.75" customHeight="1">
      <c r="A132" s="218" t="s">
        <v>634</v>
      </c>
      <c r="B132" s="219">
        <v>267.16300000000001</v>
      </c>
      <c r="C132" s="219">
        <v>429.15</v>
      </c>
      <c r="D132" s="219">
        <v>234.93100000000001</v>
      </c>
      <c r="E132" s="219">
        <v>518.80600000000004</v>
      </c>
      <c r="F132" s="220">
        <v>931.24300000000005</v>
      </c>
      <c r="G132" s="220">
        <v>1450.049</v>
      </c>
      <c r="H132" s="221">
        <v>318.673</v>
      </c>
      <c r="I132" s="221">
        <v>477.60899999999998</v>
      </c>
      <c r="J132" s="221">
        <v>248.35</v>
      </c>
      <c r="K132" s="221">
        <v>533.09400000000005</v>
      </c>
      <c r="L132" s="222">
        <v>1044.6320000000001</v>
      </c>
      <c r="M132" s="222">
        <v>1577.7260000000001</v>
      </c>
      <c r="N132" s="219">
        <v>350.54</v>
      </c>
      <c r="O132" s="219">
        <v>582.68299999999999</v>
      </c>
      <c r="P132" s="219">
        <v>302.988</v>
      </c>
      <c r="Q132" s="219">
        <v>441.339</v>
      </c>
      <c r="R132" s="220">
        <v>1236.21</v>
      </c>
      <c r="S132" s="220">
        <v>1677.549</v>
      </c>
    </row>
    <row r="133" spans="1:19">
      <c r="A133" s="205" t="s">
        <v>635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7"/>
      <c r="M133" s="207"/>
      <c r="N133" s="206"/>
      <c r="O133" s="206"/>
      <c r="P133" s="206"/>
      <c r="Q133" s="206"/>
      <c r="R133" s="206"/>
      <c r="S133" s="206"/>
    </row>
    <row r="134" spans="1:19" ht="12.75" customHeight="1">
      <c r="A134" s="208" t="s">
        <v>636</v>
      </c>
      <c r="B134" s="209">
        <v>6.3</v>
      </c>
      <c r="C134" s="209">
        <v>127.297</v>
      </c>
      <c r="D134" s="209">
        <v>141.86500000000001</v>
      </c>
      <c r="E134" s="209">
        <v>153.94</v>
      </c>
      <c r="F134" s="210">
        <v>275.46199999999999</v>
      </c>
      <c r="G134" s="210">
        <v>429.40300000000002</v>
      </c>
      <c r="H134" s="211">
        <v>6.5880000000000001</v>
      </c>
      <c r="I134" s="211">
        <v>299.45800000000003</v>
      </c>
      <c r="J134" s="211">
        <v>58.683</v>
      </c>
      <c r="K134" s="211">
        <v>146.738</v>
      </c>
      <c r="L134" s="212">
        <v>364.72899999999998</v>
      </c>
      <c r="M134" s="212">
        <v>511.46699999999998</v>
      </c>
      <c r="N134" s="209">
        <v>7.2460000000000004</v>
      </c>
      <c r="O134" s="209">
        <v>365.339</v>
      </c>
      <c r="P134" s="209">
        <v>71.593000000000004</v>
      </c>
      <c r="Q134" s="209">
        <v>79.888000000000005</v>
      </c>
      <c r="R134" s="210">
        <v>444.178</v>
      </c>
      <c r="S134" s="210">
        <v>524.06600000000003</v>
      </c>
    </row>
    <row r="135" spans="1:19" ht="12.75" customHeight="1">
      <c r="A135" s="208" t="s">
        <v>637</v>
      </c>
      <c r="B135" s="209">
        <v>21.167000000000002</v>
      </c>
      <c r="C135" s="209">
        <v>18.841000000000001</v>
      </c>
      <c r="D135" s="209">
        <v>3.9249999999999998</v>
      </c>
      <c r="E135" s="209">
        <v>1.48</v>
      </c>
      <c r="F135" s="210">
        <v>43.933</v>
      </c>
      <c r="G135" s="210">
        <v>45.412999999999997</v>
      </c>
      <c r="H135" s="211">
        <v>21.17</v>
      </c>
      <c r="I135" s="211">
        <v>18.044</v>
      </c>
      <c r="J135" s="211">
        <v>13.593</v>
      </c>
      <c r="K135" s="211">
        <v>0</v>
      </c>
      <c r="L135" s="212">
        <v>52.807000000000002</v>
      </c>
      <c r="M135" s="212">
        <v>52.807000000000002</v>
      </c>
      <c r="N135" s="209">
        <v>23.286999999999999</v>
      </c>
      <c r="O135" s="209">
        <v>22.013999999999999</v>
      </c>
      <c r="P135" s="209">
        <v>16.584</v>
      </c>
      <c r="Q135" s="209">
        <v>0</v>
      </c>
      <c r="R135" s="210">
        <v>61.884</v>
      </c>
      <c r="S135" s="210">
        <v>61.884</v>
      </c>
    </row>
    <row r="136" spans="1:19" ht="12.75" customHeight="1">
      <c r="A136" s="208" t="s">
        <v>638</v>
      </c>
      <c r="B136" s="209">
        <v>0.85199999999999998</v>
      </c>
      <c r="C136" s="209">
        <v>4.9089999999999998</v>
      </c>
      <c r="D136" s="209">
        <v>0.21099999999999999</v>
      </c>
      <c r="E136" s="209">
        <v>0</v>
      </c>
      <c r="F136" s="210">
        <v>5.9710000000000001</v>
      </c>
      <c r="G136" s="210">
        <v>5.9710000000000001</v>
      </c>
      <c r="H136" s="211">
        <v>0.90800000000000003</v>
      </c>
      <c r="I136" s="211">
        <v>4.0330000000000004</v>
      </c>
      <c r="J136" s="211">
        <v>0.21099999999999999</v>
      </c>
      <c r="K136" s="211">
        <v>0</v>
      </c>
      <c r="L136" s="212">
        <v>5.1520000000000001</v>
      </c>
      <c r="M136" s="212">
        <v>5.1520000000000001</v>
      </c>
      <c r="N136" s="209">
        <v>0.999</v>
      </c>
      <c r="O136" s="209">
        <v>4.92</v>
      </c>
      <c r="P136" s="209">
        <v>0.25700000000000001</v>
      </c>
      <c r="Q136" s="209">
        <v>0</v>
      </c>
      <c r="R136" s="210">
        <v>6.1769999999999996</v>
      </c>
      <c r="S136" s="210">
        <v>6.1769999999999996</v>
      </c>
    </row>
    <row r="137" spans="1:19" ht="12.75" customHeight="1">
      <c r="A137" s="208" t="s">
        <v>517</v>
      </c>
      <c r="B137" s="209">
        <v>0</v>
      </c>
      <c r="C137" s="209">
        <v>0.434</v>
      </c>
      <c r="D137" s="209">
        <v>0</v>
      </c>
      <c r="E137" s="209">
        <v>0</v>
      </c>
      <c r="F137" s="210">
        <v>0.434</v>
      </c>
      <c r="G137" s="210">
        <v>0.434</v>
      </c>
      <c r="H137" s="211">
        <v>0</v>
      </c>
      <c r="I137" s="211">
        <v>0.434</v>
      </c>
      <c r="J137" s="211">
        <v>0</v>
      </c>
      <c r="K137" s="211">
        <v>6.5549999999999997</v>
      </c>
      <c r="L137" s="212">
        <v>0.434</v>
      </c>
      <c r="M137" s="212">
        <v>6.9889999999999999</v>
      </c>
      <c r="N137" s="209">
        <v>0</v>
      </c>
      <c r="O137" s="209">
        <v>0.52900000000000003</v>
      </c>
      <c r="P137" s="209">
        <v>0</v>
      </c>
      <c r="Q137" s="209">
        <v>0</v>
      </c>
      <c r="R137" s="210">
        <v>0.52900000000000003</v>
      </c>
      <c r="S137" s="210">
        <v>0.52900000000000003</v>
      </c>
    </row>
    <row r="138" spans="1:19" ht="12.75" customHeight="1">
      <c r="A138" s="208" t="s">
        <v>639</v>
      </c>
      <c r="B138" s="209">
        <v>2.306</v>
      </c>
      <c r="C138" s="209">
        <v>5.4039999999999999</v>
      </c>
      <c r="D138" s="209">
        <v>0.46500000000000002</v>
      </c>
      <c r="E138" s="209">
        <v>0</v>
      </c>
      <c r="F138" s="210">
        <v>8.1750000000000007</v>
      </c>
      <c r="G138" s="210">
        <v>8.1750000000000007</v>
      </c>
      <c r="H138" s="211">
        <v>3.4769999999999999</v>
      </c>
      <c r="I138" s="211">
        <v>8.3469999999999995</v>
      </c>
      <c r="J138" s="211">
        <v>0.46500000000000002</v>
      </c>
      <c r="K138" s="211">
        <v>0</v>
      </c>
      <c r="L138" s="212">
        <v>12.29</v>
      </c>
      <c r="M138" s="212">
        <v>12.29</v>
      </c>
      <c r="N138" s="209">
        <v>3.8250000000000002</v>
      </c>
      <c r="O138" s="209">
        <v>10.183</v>
      </c>
      <c r="P138" s="209">
        <v>0.56699999999999995</v>
      </c>
      <c r="Q138" s="209">
        <v>0</v>
      </c>
      <c r="R138" s="210">
        <v>14.576000000000001</v>
      </c>
      <c r="S138" s="210">
        <v>14.576000000000001</v>
      </c>
    </row>
    <row r="139" spans="1:19" ht="12.75" customHeight="1">
      <c r="A139" s="208" t="s">
        <v>640</v>
      </c>
      <c r="B139" s="209">
        <v>0</v>
      </c>
      <c r="C139" s="209">
        <v>0</v>
      </c>
      <c r="D139" s="209">
        <v>0</v>
      </c>
      <c r="E139" s="209">
        <v>0</v>
      </c>
      <c r="F139" s="210">
        <v>0</v>
      </c>
      <c r="G139" s="210">
        <v>0</v>
      </c>
      <c r="H139" s="211">
        <v>0</v>
      </c>
      <c r="I139" s="211">
        <v>62.067999999999998</v>
      </c>
      <c r="J139" s="211">
        <v>0</v>
      </c>
      <c r="K139" s="211">
        <v>0</v>
      </c>
      <c r="L139" s="212">
        <v>62.067999999999998</v>
      </c>
      <c r="M139" s="212">
        <v>62.067999999999998</v>
      </c>
      <c r="N139" s="209">
        <v>0</v>
      </c>
      <c r="O139" s="209">
        <v>75.722999999999999</v>
      </c>
      <c r="P139" s="209">
        <v>0</v>
      </c>
      <c r="Q139" s="209">
        <v>0</v>
      </c>
      <c r="R139" s="210">
        <v>75.722999999999999</v>
      </c>
      <c r="S139" s="210">
        <v>75.722999999999999</v>
      </c>
    </row>
    <row r="140" spans="1:19" ht="12.75" customHeight="1">
      <c r="A140" s="208" t="s">
        <v>641</v>
      </c>
      <c r="B140" s="209">
        <v>23.274999999999999</v>
      </c>
      <c r="C140" s="209">
        <v>27.364999999999998</v>
      </c>
      <c r="D140" s="209">
        <v>3.976</v>
      </c>
      <c r="E140" s="209">
        <v>0</v>
      </c>
      <c r="F140" s="210">
        <v>54.615000000000002</v>
      </c>
      <c r="G140" s="210">
        <v>54.615000000000002</v>
      </c>
      <c r="H140" s="211">
        <v>27.77</v>
      </c>
      <c r="I140" s="211">
        <v>24.033999999999999</v>
      </c>
      <c r="J140" s="211">
        <v>3.976</v>
      </c>
      <c r="K140" s="211">
        <v>0</v>
      </c>
      <c r="L140" s="212">
        <v>55.779000000000003</v>
      </c>
      <c r="M140" s="212">
        <v>55.779000000000003</v>
      </c>
      <c r="N140" s="209">
        <v>30.545999999999999</v>
      </c>
      <c r="O140" s="209">
        <v>29.321000000000002</v>
      </c>
      <c r="P140" s="209">
        <v>4.8499999999999996</v>
      </c>
      <c r="Q140" s="209">
        <v>0</v>
      </c>
      <c r="R140" s="210">
        <v>64.718000000000004</v>
      </c>
      <c r="S140" s="210">
        <v>64.718000000000004</v>
      </c>
    </row>
    <row r="141" spans="1:19" ht="12.75" customHeight="1">
      <c r="A141" s="208" t="s">
        <v>642</v>
      </c>
      <c r="B141" s="209">
        <v>133.964</v>
      </c>
      <c r="C141" s="209">
        <v>176.86799999999999</v>
      </c>
      <c r="D141" s="209">
        <v>52.64</v>
      </c>
      <c r="E141" s="209">
        <v>2.2909999999999999</v>
      </c>
      <c r="F141" s="210">
        <v>363.47199999999998</v>
      </c>
      <c r="G141" s="210">
        <v>365.76299999999998</v>
      </c>
      <c r="H141" s="211">
        <v>133.964</v>
      </c>
      <c r="I141" s="211">
        <v>163.32499999999999</v>
      </c>
      <c r="J141" s="211">
        <v>34.64</v>
      </c>
      <c r="K141" s="211">
        <v>0</v>
      </c>
      <c r="L141" s="212">
        <v>331.92899999999997</v>
      </c>
      <c r="M141" s="212">
        <v>331.92899999999997</v>
      </c>
      <c r="N141" s="209">
        <v>147.36099999999999</v>
      </c>
      <c r="O141" s="209">
        <v>199.256</v>
      </c>
      <c r="P141" s="209">
        <v>42.26</v>
      </c>
      <c r="Q141" s="209">
        <v>0</v>
      </c>
      <c r="R141" s="210">
        <v>388.87700000000001</v>
      </c>
      <c r="S141" s="210">
        <v>388.87700000000001</v>
      </c>
    </row>
    <row r="142" spans="1:19" ht="12.75" customHeight="1">
      <c r="A142" s="208" t="s">
        <v>643</v>
      </c>
      <c r="B142" s="209">
        <v>12.85</v>
      </c>
      <c r="C142" s="209">
        <v>21.562000000000001</v>
      </c>
      <c r="D142" s="209">
        <v>18.661000000000001</v>
      </c>
      <c r="E142" s="209">
        <v>0</v>
      </c>
      <c r="F142" s="210">
        <v>53.072000000000003</v>
      </c>
      <c r="G142" s="210">
        <v>53.072000000000003</v>
      </c>
      <c r="H142" s="211">
        <v>12.85</v>
      </c>
      <c r="I142" s="211">
        <v>21.161000000000001</v>
      </c>
      <c r="J142" s="211">
        <v>15.409000000000001</v>
      </c>
      <c r="K142" s="211">
        <v>0</v>
      </c>
      <c r="L142" s="212">
        <v>49.42</v>
      </c>
      <c r="M142" s="212">
        <v>49.42</v>
      </c>
      <c r="N142" s="209">
        <v>14.134</v>
      </c>
      <c r="O142" s="209">
        <v>25.815999999999999</v>
      </c>
      <c r="P142" s="209">
        <v>18.8</v>
      </c>
      <c r="Q142" s="209">
        <v>0</v>
      </c>
      <c r="R142" s="210">
        <v>58.75</v>
      </c>
      <c r="S142" s="210">
        <v>58.75</v>
      </c>
    </row>
    <row r="143" spans="1:19" ht="12.75" customHeight="1">
      <c r="A143" s="208" t="s">
        <v>644</v>
      </c>
      <c r="B143" s="209">
        <v>6.55</v>
      </c>
      <c r="C143" s="209">
        <v>4.5179999999999998</v>
      </c>
      <c r="D143" s="209">
        <v>2.3199999999999998</v>
      </c>
      <c r="E143" s="209">
        <v>0</v>
      </c>
      <c r="F143" s="210">
        <v>13.387</v>
      </c>
      <c r="G143" s="210">
        <v>13.387</v>
      </c>
      <c r="H143" s="211">
        <v>6.9690000000000003</v>
      </c>
      <c r="I143" s="211">
        <v>6.8890000000000002</v>
      </c>
      <c r="J143" s="211">
        <v>10.994</v>
      </c>
      <c r="K143" s="211">
        <v>0</v>
      </c>
      <c r="L143" s="212">
        <v>24.852</v>
      </c>
      <c r="M143" s="212">
        <v>24.852</v>
      </c>
      <c r="N143" s="209">
        <v>7.665</v>
      </c>
      <c r="O143" s="209">
        <v>8.4049999999999994</v>
      </c>
      <c r="P143" s="209">
        <v>13.413</v>
      </c>
      <c r="Q143" s="209">
        <v>0</v>
      </c>
      <c r="R143" s="210">
        <v>29.483000000000001</v>
      </c>
      <c r="S143" s="210">
        <v>29.483000000000001</v>
      </c>
    </row>
    <row r="144" spans="1:19" ht="12.75" customHeight="1">
      <c r="A144" s="213" t="s">
        <v>645</v>
      </c>
      <c r="B144" s="214">
        <v>0</v>
      </c>
      <c r="C144" s="214">
        <v>0</v>
      </c>
      <c r="D144" s="214">
        <v>0</v>
      </c>
      <c r="E144" s="214">
        <v>0</v>
      </c>
      <c r="F144" s="215">
        <v>0</v>
      </c>
      <c r="G144" s="215">
        <v>0</v>
      </c>
      <c r="H144" s="216">
        <v>4.4130000000000003</v>
      </c>
      <c r="I144" s="216">
        <v>6.1970000000000001</v>
      </c>
      <c r="J144" s="216">
        <v>0.374</v>
      </c>
      <c r="K144" s="216">
        <v>0</v>
      </c>
      <c r="L144" s="217">
        <v>10.984</v>
      </c>
      <c r="M144" s="217">
        <v>10.984</v>
      </c>
      <c r="N144" s="214">
        <v>4.8540000000000001</v>
      </c>
      <c r="O144" s="214">
        <v>7.56</v>
      </c>
      <c r="P144" s="214">
        <v>0.45700000000000002</v>
      </c>
      <c r="Q144" s="214">
        <v>0</v>
      </c>
      <c r="R144" s="215">
        <v>12.871</v>
      </c>
      <c r="S144" s="215">
        <v>12.871</v>
      </c>
    </row>
    <row r="145" spans="1:19" ht="12.75" customHeight="1">
      <c r="A145" s="218" t="s">
        <v>646</v>
      </c>
      <c r="B145" s="219">
        <v>207.26400000000001</v>
      </c>
      <c r="C145" s="219">
        <v>387.197</v>
      </c>
      <c r="D145" s="219">
        <v>224.06200000000001</v>
      </c>
      <c r="E145" s="219">
        <v>157.71199999999999</v>
      </c>
      <c r="F145" s="220">
        <v>818.52200000000005</v>
      </c>
      <c r="G145" s="220">
        <v>976.23400000000004</v>
      </c>
      <c r="H145" s="221">
        <v>218.108</v>
      </c>
      <c r="I145" s="221">
        <v>613.98900000000003</v>
      </c>
      <c r="J145" s="221">
        <v>138.34399999999999</v>
      </c>
      <c r="K145" s="221">
        <v>153.29300000000001</v>
      </c>
      <c r="L145" s="222">
        <v>970.44200000000001</v>
      </c>
      <c r="M145" s="222">
        <v>1123.7360000000001</v>
      </c>
      <c r="N145" s="219">
        <v>239.91900000000001</v>
      </c>
      <c r="O145" s="219">
        <v>749.06700000000001</v>
      </c>
      <c r="P145" s="219">
        <v>168.78</v>
      </c>
      <c r="Q145" s="219">
        <v>79.888000000000005</v>
      </c>
      <c r="R145" s="220">
        <v>1157.7660000000001</v>
      </c>
      <c r="S145" s="220">
        <v>1237.654</v>
      </c>
    </row>
    <row r="146" spans="1:19">
      <c r="A146" s="205" t="s">
        <v>647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7"/>
      <c r="M146" s="207"/>
      <c r="N146" s="206"/>
      <c r="O146" s="206"/>
      <c r="P146" s="206"/>
      <c r="Q146" s="206"/>
      <c r="R146" s="206"/>
      <c r="S146" s="206"/>
    </row>
    <row r="147" spans="1:19" ht="12.75" customHeight="1">
      <c r="A147" s="213" t="s">
        <v>648</v>
      </c>
      <c r="B147" s="214">
        <v>86.863</v>
      </c>
      <c r="C147" s="214">
        <v>371.89400000000001</v>
      </c>
      <c r="D147" s="214">
        <v>24.997</v>
      </c>
      <c r="E147" s="214">
        <v>0</v>
      </c>
      <c r="F147" s="215">
        <v>483.755</v>
      </c>
      <c r="G147" s="215">
        <v>483.755</v>
      </c>
      <c r="H147" s="216">
        <v>86.933000000000007</v>
      </c>
      <c r="I147" s="216">
        <v>343.87099999999998</v>
      </c>
      <c r="J147" s="216">
        <v>66.997</v>
      </c>
      <c r="K147" s="216">
        <v>0</v>
      </c>
      <c r="L147" s="217">
        <v>497.80099999999999</v>
      </c>
      <c r="M147" s="217">
        <v>497.80099999999999</v>
      </c>
      <c r="N147" s="214">
        <v>95.626000000000005</v>
      </c>
      <c r="O147" s="214">
        <v>419.52300000000002</v>
      </c>
      <c r="P147" s="214">
        <v>81.736999999999995</v>
      </c>
      <c r="Q147" s="214">
        <v>0</v>
      </c>
      <c r="R147" s="215">
        <v>596.88599999999997</v>
      </c>
      <c r="S147" s="215">
        <v>596.88599999999997</v>
      </c>
    </row>
    <row r="148" spans="1:19" ht="12.75" customHeight="1">
      <c r="A148" s="218" t="s">
        <v>649</v>
      </c>
      <c r="B148" s="219">
        <v>86.863</v>
      </c>
      <c r="C148" s="219">
        <v>371.89400000000001</v>
      </c>
      <c r="D148" s="219">
        <v>24.997</v>
      </c>
      <c r="E148" s="219">
        <v>0</v>
      </c>
      <c r="F148" s="220">
        <v>483.755</v>
      </c>
      <c r="G148" s="220">
        <v>483.755</v>
      </c>
      <c r="H148" s="221">
        <v>86.933000000000007</v>
      </c>
      <c r="I148" s="221">
        <v>343.87099999999998</v>
      </c>
      <c r="J148" s="221">
        <v>66.997</v>
      </c>
      <c r="K148" s="221">
        <v>0</v>
      </c>
      <c r="L148" s="222">
        <v>497.80099999999999</v>
      </c>
      <c r="M148" s="222">
        <v>497.80099999999999</v>
      </c>
      <c r="N148" s="219">
        <v>95.626000000000005</v>
      </c>
      <c r="O148" s="219">
        <v>419.52300000000002</v>
      </c>
      <c r="P148" s="219">
        <v>81.736999999999995</v>
      </c>
      <c r="Q148" s="219">
        <v>0</v>
      </c>
      <c r="R148" s="220">
        <v>596.88599999999997</v>
      </c>
      <c r="S148" s="220">
        <v>596.88599999999997</v>
      </c>
    </row>
    <row r="149" spans="1:19">
      <c r="A149" s="205" t="s">
        <v>650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7"/>
      <c r="M149" s="207"/>
      <c r="N149" s="206"/>
      <c r="O149" s="206"/>
      <c r="P149" s="206"/>
      <c r="Q149" s="206"/>
      <c r="R149" s="206"/>
      <c r="S149" s="206"/>
    </row>
    <row r="150" spans="1:19" ht="12.75" customHeight="1">
      <c r="A150" s="223" t="s">
        <v>651</v>
      </c>
      <c r="B150" s="209">
        <v>11.005000000000001</v>
      </c>
      <c r="C150" s="209">
        <v>44.439</v>
      </c>
      <c r="D150" s="209">
        <v>3.1560000000000001</v>
      </c>
      <c r="E150" s="209">
        <v>0</v>
      </c>
      <c r="F150" s="210">
        <v>58.600999999999999</v>
      </c>
      <c r="G150" s="210">
        <v>58.600999999999999</v>
      </c>
      <c r="H150" s="211">
        <v>12.369</v>
      </c>
      <c r="I150" s="211">
        <v>51.164000000000001</v>
      </c>
      <c r="J150" s="211">
        <v>3.1560000000000001</v>
      </c>
      <c r="K150" s="211">
        <v>0</v>
      </c>
      <c r="L150" s="212">
        <v>66.688999999999993</v>
      </c>
      <c r="M150" s="212">
        <v>66.688999999999993</v>
      </c>
      <c r="N150" s="209">
        <v>13.513</v>
      </c>
      <c r="O150" s="209">
        <v>62.418999999999997</v>
      </c>
      <c r="P150" s="209">
        <v>3.851</v>
      </c>
      <c r="Q150" s="209">
        <v>0</v>
      </c>
      <c r="R150" s="210">
        <v>79.783000000000001</v>
      </c>
      <c r="S150" s="210">
        <v>79.783000000000001</v>
      </c>
    </row>
    <row r="151" spans="1:19" ht="12.75" customHeight="1">
      <c r="A151" s="223" t="s">
        <v>652</v>
      </c>
      <c r="B151" s="209">
        <v>13.733000000000001</v>
      </c>
      <c r="C151" s="209">
        <v>219.47499999999999</v>
      </c>
      <c r="D151" s="209">
        <v>12.337999999999999</v>
      </c>
      <c r="E151" s="209">
        <v>0</v>
      </c>
      <c r="F151" s="210">
        <v>245.54599999999999</v>
      </c>
      <c r="G151" s="210">
        <v>245.54599999999999</v>
      </c>
      <c r="H151" s="211">
        <v>15.225</v>
      </c>
      <c r="I151" s="211">
        <v>246.488</v>
      </c>
      <c r="J151" s="211">
        <v>12.337999999999999</v>
      </c>
      <c r="K151" s="211">
        <v>0</v>
      </c>
      <c r="L151" s="212">
        <v>274.05200000000002</v>
      </c>
      <c r="M151" s="212">
        <v>274.05200000000002</v>
      </c>
      <c r="N151" s="209">
        <v>16.747</v>
      </c>
      <c r="O151" s="209">
        <v>300.71600000000001</v>
      </c>
      <c r="P151" s="209">
        <v>15.053000000000001</v>
      </c>
      <c r="Q151" s="209">
        <v>0</v>
      </c>
      <c r="R151" s="210">
        <v>332.51600000000002</v>
      </c>
      <c r="S151" s="210">
        <v>332.51600000000002</v>
      </c>
    </row>
    <row r="152" spans="1:19" ht="12.75" customHeight="1">
      <c r="A152" s="223" t="s">
        <v>653</v>
      </c>
      <c r="B152" s="209">
        <v>4.8490000000000002</v>
      </c>
      <c r="C152" s="209">
        <v>25.428999999999998</v>
      </c>
      <c r="D152" s="209">
        <v>0.71299999999999997</v>
      </c>
      <c r="E152" s="209">
        <v>0</v>
      </c>
      <c r="F152" s="210">
        <v>30.991</v>
      </c>
      <c r="G152" s="210">
        <v>30.991</v>
      </c>
      <c r="H152" s="211">
        <v>5.5359999999999996</v>
      </c>
      <c r="I152" s="211">
        <v>26.254999999999999</v>
      </c>
      <c r="J152" s="211">
        <v>0.71299999999999997</v>
      </c>
      <c r="K152" s="211">
        <v>0</v>
      </c>
      <c r="L152" s="212">
        <v>32.503999999999998</v>
      </c>
      <c r="M152" s="212">
        <v>32.503999999999998</v>
      </c>
      <c r="N152" s="209">
        <v>6.09</v>
      </c>
      <c r="O152" s="209">
        <v>32.030999999999999</v>
      </c>
      <c r="P152" s="209">
        <v>0.87</v>
      </c>
      <c r="Q152" s="209">
        <v>0</v>
      </c>
      <c r="R152" s="210">
        <v>38.99</v>
      </c>
      <c r="S152" s="210">
        <v>38.99</v>
      </c>
    </row>
    <row r="153" spans="1:19" ht="12.75" customHeight="1">
      <c r="A153" s="224" t="s">
        <v>654</v>
      </c>
      <c r="B153" s="209">
        <v>25.29</v>
      </c>
      <c r="C153" s="209">
        <v>53.052</v>
      </c>
      <c r="D153" s="209">
        <v>0.2</v>
      </c>
      <c r="E153" s="209">
        <v>0</v>
      </c>
      <c r="F153" s="210">
        <v>78.543000000000006</v>
      </c>
      <c r="G153" s="210">
        <v>78.543000000000006</v>
      </c>
      <c r="H153" s="211">
        <v>34.204999999999998</v>
      </c>
      <c r="I153" s="211">
        <v>48.095999999999997</v>
      </c>
      <c r="J153" s="211">
        <v>6.2</v>
      </c>
      <c r="K153" s="211">
        <v>0</v>
      </c>
      <c r="L153" s="212">
        <v>88.501999999999995</v>
      </c>
      <c r="M153" s="212">
        <v>88.501999999999995</v>
      </c>
      <c r="N153" s="209">
        <v>37.625999999999998</v>
      </c>
      <c r="O153" s="209">
        <v>58.677</v>
      </c>
      <c r="P153" s="209">
        <v>7.5640000000000001</v>
      </c>
      <c r="Q153" s="209">
        <v>0</v>
      </c>
      <c r="R153" s="210">
        <v>103.867</v>
      </c>
      <c r="S153" s="210">
        <v>103.867</v>
      </c>
    </row>
    <row r="154" spans="1:19" ht="12.75" customHeight="1">
      <c r="A154" s="224" t="s">
        <v>655</v>
      </c>
      <c r="B154" s="209">
        <v>1.9510000000000001</v>
      </c>
      <c r="C154" s="209">
        <v>11.039</v>
      </c>
      <c r="D154" s="209">
        <v>0.25800000000000001</v>
      </c>
      <c r="E154" s="209">
        <v>0</v>
      </c>
      <c r="F154" s="210">
        <v>13.247999999999999</v>
      </c>
      <c r="G154" s="210">
        <v>13.247999999999999</v>
      </c>
      <c r="H154" s="211">
        <v>1.9510000000000001</v>
      </c>
      <c r="I154" s="211">
        <v>11.039</v>
      </c>
      <c r="J154" s="211">
        <v>0</v>
      </c>
      <c r="K154" s="211">
        <v>0</v>
      </c>
      <c r="L154" s="212">
        <v>12.99</v>
      </c>
      <c r="M154" s="212">
        <v>12.99</v>
      </c>
      <c r="N154" s="209">
        <v>1.9510000000000001</v>
      </c>
      <c r="O154" s="209">
        <v>11.051</v>
      </c>
      <c r="P154" s="209">
        <v>0.84599999999999997</v>
      </c>
      <c r="Q154" s="209">
        <v>0</v>
      </c>
      <c r="R154" s="210">
        <v>13.848000000000001</v>
      </c>
      <c r="S154" s="210">
        <v>13.848000000000001</v>
      </c>
    </row>
    <row r="155" spans="1:19" ht="12.75" customHeight="1">
      <c r="A155" s="224" t="s">
        <v>656</v>
      </c>
      <c r="B155" s="209">
        <v>1.3</v>
      </c>
      <c r="C155" s="209">
        <v>4.5679999999999996</v>
      </c>
      <c r="D155" s="209">
        <v>0.46</v>
      </c>
      <c r="E155" s="209">
        <v>0</v>
      </c>
      <c r="F155" s="210">
        <v>6.3280000000000003</v>
      </c>
      <c r="G155" s="210">
        <v>6.3280000000000003</v>
      </c>
      <c r="H155" s="211">
        <v>1.3</v>
      </c>
      <c r="I155" s="211">
        <v>4.5679999999999996</v>
      </c>
      <c r="J155" s="211">
        <v>0.46</v>
      </c>
      <c r="K155" s="211">
        <v>0</v>
      </c>
      <c r="L155" s="212">
        <v>6.3280000000000003</v>
      </c>
      <c r="M155" s="212">
        <v>6.3280000000000003</v>
      </c>
      <c r="N155" s="209">
        <v>1.3</v>
      </c>
      <c r="O155" s="209">
        <v>4.5780000000000003</v>
      </c>
      <c r="P155" s="209">
        <v>0.20599999999999999</v>
      </c>
      <c r="Q155" s="209">
        <v>0</v>
      </c>
      <c r="R155" s="210">
        <v>6.0839999999999996</v>
      </c>
      <c r="S155" s="210">
        <v>6.0839999999999996</v>
      </c>
    </row>
    <row r="156" spans="1:19" ht="12.75" customHeight="1">
      <c r="A156" s="224" t="s">
        <v>657</v>
      </c>
      <c r="B156" s="209">
        <v>0.97199999999999998</v>
      </c>
      <c r="C156" s="209">
        <v>3.548</v>
      </c>
      <c r="D156" s="209">
        <v>0.06</v>
      </c>
      <c r="E156" s="209">
        <v>0</v>
      </c>
      <c r="F156" s="210">
        <v>4.58</v>
      </c>
      <c r="G156" s="210">
        <v>4.58</v>
      </c>
      <c r="H156" s="211">
        <v>0.97199999999999998</v>
      </c>
      <c r="I156" s="211">
        <v>3.548</v>
      </c>
      <c r="J156" s="211">
        <v>0</v>
      </c>
      <c r="K156" s="211">
        <v>0</v>
      </c>
      <c r="L156" s="212">
        <v>4.5199999999999996</v>
      </c>
      <c r="M156" s="212">
        <v>4.5199999999999996</v>
      </c>
      <c r="N156" s="209">
        <v>0.97199999999999998</v>
      </c>
      <c r="O156" s="209">
        <v>3.5529999999999999</v>
      </c>
      <c r="P156" s="209">
        <v>0.15</v>
      </c>
      <c r="Q156" s="209">
        <v>0</v>
      </c>
      <c r="R156" s="210">
        <v>4.6749999999999998</v>
      </c>
      <c r="S156" s="210">
        <v>4.6749999999999998</v>
      </c>
    </row>
    <row r="157" spans="1:19" ht="12.75" customHeight="1">
      <c r="A157" s="224" t="s">
        <v>658</v>
      </c>
      <c r="B157" s="209">
        <v>0.30599999999999999</v>
      </c>
      <c r="C157" s="209">
        <v>3.9550000000000001</v>
      </c>
      <c r="D157" s="209">
        <v>0.23499999999999999</v>
      </c>
      <c r="E157" s="209">
        <v>0</v>
      </c>
      <c r="F157" s="210">
        <v>4.4950000000000001</v>
      </c>
      <c r="G157" s="210">
        <v>4.4950000000000001</v>
      </c>
      <c r="H157" s="211">
        <v>0.30599999999999999</v>
      </c>
      <c r="I157" s="211">
        <v>3.9550000000000001</v>
      </c>
      <c r="J157" s="211">
        <v>0.115</v>
      </c>
      <c r="K157" s="211">
        <v>0</v>
      </c>
      <c r="L157" s="212">
        <v>4.375</v>
      </c>
      <c r="M157" s="212">
        <v>4.375</v>
      </c>
      <c r="N157" s="209">
        <v>0.30599999999999999</v>
      </c>
      <c r="O157" s="209">
        <v>3.9630000000000001</v>
      </c>
      <c r="P157" s="209">
        <v>0.25</v>
      </c>
      <c r="Q157" s="209">
        <v>0</v>
      </c>
      <c r="R157" s="210">
        <v>4.5179999999999998</v>
      </c>
      <c r="S157" s="210">
        <v>4.5179999999999998</v>
      </c>
    </row>
    <row r="158" spans="1:19" ht="12.75" customHeight="1">
      <c r="A158" s="224" t="s">
        <v>659</v>
      </c>
      <c r="B158" s="209">
        <v>0.54400000000000004</v>
      </c>
      <c r="C158" s="209">
        <v>1.796</v>
      </c>
      <c r="D158" s="209">
        <v>0.31</v>
      </c>
      <c r="E158" s="209">
        <v>0</v>
      </c>
      <c r="F158" s="210">
        <v>2.65</v>
      </c>
      <c r="G158" s="210">
        <v>2.65</v>
      </c>
      <c r="H158" s="211">
        <v>0.54400000000000004</v>
      </c>
      <c r="I158" s="211">
        <v>2.4780000000000002</v>
      </c>
      <c r="J158" s="211">
        <v>0.12</v>
      </c>
      <c r="K158" s="211">
        <v>0</v>
      </c>
      <c r="L158" s="212">
        <v>3.1419999999999999</v>
      </c>
      <c r="M158" s="212">
        <v>3.1419999999999999</v>
      </c>
      <c r="N158" s="209">
        <v>0.54400000000000004</v>
      </c>
      <c r="O158" s="209">
        <v>1.798</v>
      </c>
      <c r="P158" s="209">
        <v>0.72799999999999998</v>
      </c>
      <c r="Q158" s="209">
        <v>0</v>
      </c>
      <c r="R158" s="210">
        <v>3.0710000000000002</v>
      </c>
      <c r="S158" s="210">
        <v>3.0710000000000002</v>
      </c>
    </row>
    <row r="159" spans="1:19" ht="12.75" customHeight="1">
      <c r="A159" s="224" t="s">
        <v>660</v>
      </c>
      <c r="B159" s="209">
        <v>0.30599999999999999</v>
      </c>
      <c r="C159" s="209">
        <v>3.069</v>
      </c>
      <c r="D159" s="209">
        <v>0.18</v>
      </c>
      <c r="E159" s="209">
        <v>0</v>
      </c>
      <c r="F159" s="210">
        <v>3.5550000000000002</v>
      </c>
      <c r="G159" s="210">
        <v>3.5550000000000002</v>
      </c>
      <c r="H159" s="211">
        <v>0.308</v>
      </c>
      <c r="I159" s="211">
        <v>3.081</v>
      </c>
      <c r="J159" s="211">
        <v>7.0000000000000001E-3</v>
      </c>
      <c r="K159" s="211">
        <v>0</v>
      </c>
      <c r="L159" s="212">
        <v>3.3959999999999999</v>
      </c>
      <c r="M159" s="212">
        <v>3.3959999999999999</v>
      </c>
      <c r="N159" s="209">
        <v>0.30599999999999999</v>
      </c>
      <c r="O159" s="209">
        <v>2.6760000000000002</v>
      </c>
      <c r="P159" s="209">
        <v>0.32</v>
      </c>
      <c r="Q159" s="209">
        <v>0</v>
      </c>
      <c r="R159" s="210">
        <v>3.302</v>
      </c>
      <c r="S159" s="210">
        <v>3.302</v>
      </c>
    </row>
    <row r="160" spans="1:19" ht="12.75" customHeight="1">
      <c r="A160" s="224" t="s">
        <v>661</v>
      </c>
      <c r="B160" s="209">
        <v>0.29199999999999998</v>
      </c>
      <c r="C160" s="209">
        <v>2.3540000000000001</v>
      </c>
      <c r="D160" s="209">
        <v>1.1000000000000001</v>
      </c>
      <c r="E160" s="209">
        <v>0</v>
      </c>
      <c r="F160" s="210">
        <v>3.746</v>
      </c>
      <c r="G160" s="210">
        <v>3.746</v>
      </c>
      <c r="H160" s="211">
        <v>0.38800000000000001</v>
      </c>
      <c r="I160" s="211">
        <v>2.823</v>
      </c>
      <c r="J160" s="211">
        <v>0.66</v>
      </c>
      <c r="K160" s="211">
        <v>0</v>
      </c>
      <c r="L160" s="212">
        <v>3.871</v>
      </c>
      <c r="M160" s="212">
        <v>3.871</v>
      </c>
      <c r="N160" s="209">
        <v>0.29199999999999998</v>
      </c>
      <c r="O160" s="209">
        <v>2.3650000000000002</v>
      </c>
      <c r="P160" s="209">
        <v>1.0389999999999999</v>
      </c>
      <c r="Q160" s="209">
        <v>0</v>
      </c>
      <c r="R160" s="210">
        <v>3.6960000000000002</v>
      </c>
      <c r="S160" s="210">
        <v>3.6960000000000002</v>
      </c>
    </row>
    <row r="161" spans="1:19" ht="12.75" customHeight="1">
      <c r="A161" s="224" t="s">
        <v>662</v>
      </c>
      <c r="B161" s="209">
        <v>0.222</v>
      </c>
      <c r="C161" s="209">
        <v>2.0339999999999998</v>
      </c>
      <c r="D161" s="209">
        <v>0.41</v>
      </c>
      <c r="E161" s="209">
        <v>0</v>
      </c>
      <c r="F161" s="210">
        <v>2.6659999999999999</v>
      </c>
      <c r="G161" s="210">
        <v>2.6659999999999999</v>
      </c>
      <c r="H161" s="211">
        <v>0.222</v>
      </c>
      <c r="I161" s="211">
        <v>2.2240000000000002</v>
      </c>
      <c r="J161" s="211">
        <v>1.03</v>
      </c>
      <c r="K161" s="211">
        <v>0</v>
      </c>
      <c r="L161" s="212">
        <v>3.476</v>
      </c>
      <c r="M161" s="212">
        <v>3.476</v>
      </c>
      <c r="N161" s="209">
        <v>0.222</v>
      </c>
      <c r="O161" s="209">
        <v>2.036</v>
      </c>
      <c r="P161" s="209">
        <v>0.114</v>
      </c>
      <c r="Q161" s="209">
        <v>0</v>
      </c>
      <c r="R161" s="210">
        <v>2.3730000000000002</v>
      </c>
      <c r="S161" s="210">
        <v>2.3730000000000002</v>
      </c>
    </row>
    <row r="162" spans="1:19" ht="12.75" customHeight="1">
      <c r="A162" s="224" t="s">
        <v>663</v>
      </c>
      <c r="B162" s="209">
        <v>0.37</v>
      </c>
      <c r="C162" s="209">
        <v>2.0739999999999998</v>
      </c>
      <c r="D162" s="209">
        <v>0.188</v>
      </c>
      <c r="E162" s="209">
        <v>0</v>
      </c>
      <c r="F162" s="210">
        <v>2.633</v>
      </c>
      <c r="G162" s="210">
        <v>2.633</v>
      </c>
      <c r="H162" s="211">
        <v>0.37</v>
      </c>
      <c r="I162" s="211">
        <v>2.3319999999999999</v>
      </c>
      <c r="J162" s="211">
        <v>0</v>
      </c>
      <c r="K162" s="211">
        <v>0</v>
      </c>
      <c r="L162" s="212">
        <v>2.702</v>
      </c>
      <c r="M162" s="212">
        <v>2.702</v>
      </c>
      <c r="N162" s="209">
        <v>0.37</v>
      </c>
      <c r="O162" s="209">
        <v>2.085</v>
      </c>
      <c r="P162" s="209">
        <v>0.35799999999999998</v>
      </c>
      <c r="Q162" s="209">
        <v>0</v>
      </c>
      <c r="R162" s="210">
        <v>2.8130000000000002</v>
      </c>
      <c r="S162" s="210">
        <v>2.8130000000000002</v>
      </c>
    </row>
    <row r="163" spans="1:19" ht="12.75" customHeight="1">
      <c r="A163" s="224" t="s">
        <v>664</v>
      </c>
      <c r="B163" s="209">
        <v>1.214</v>
      </c>
      <c r="C163" s="209">
        <v>6.0140000000000002</v>
      </c>
      <c r="D163" s="209">
        <v>0.1</v>
      </c>
      <c r="E163" s="209">
        <v>0</v>
      </c>
      <c r="F163" s="210">
        <v>7.3280000000000003</v>
      </c>
      <c r="G163" s="210">
        <v>7.3280000000000003</v>
      </c>
      <c r="H163" s="211">
        <v>1.214</v>
      </c>
      <c r="I163" s="211">
        <v>6.0140000000000002</v>
      </c>
      <c r="J163" s="211">
        <v>0.08</v>
      </c>
      <c r="K163" s="211">
        <v>0</v>
      </c>
      <c r="L163" s="212">
        <v>7.3079999999999998</v>
      </c>
      <c r="M163" s="212">
        <v>7.3079999999999998</v>
      </c>
      <c r="N163" s="209">
        <v>1.214</v>
      </c>
      <c r="O163" s="209">
        <v>6.0179999999999998</v>
      </c>
      <c r="P163" s="209">
        <v>0.51700000000000002</v>
      </c>
      <c r="Q163" s="209">
        <v>0</v>
      </c>
      <c r="R163" s="210">
        <v>7.7489999999999997</v>
      </c>
      <c r="S163" s="210">
        <v>7.7489999999999997</v>
      </c>
    </row>
    <row r="164" spans="1:19" ht="12.75" customHeight="1">
      <c r="A164" s="224" t="s">
        <v>665</v>
      </c>
      <c r="B164" s="209">
        <v>0.308</v>
      </c>
      <c r="C164" s="209">
        <v>2.0059999999999998</v>
      </c>
      <c r="D164" s="209">
        <v>2.7E-2</v>
      </c>
      <c r="E164" s="209">
        <v>0</v>
      </c>
      <c r="F164" s="210">
        <v>2.3410000000000002</v>
      </c>
      <c r="G164" s="210">
        <v>2.3410000000000002</v>
      </c>
      <c r="H164" s="211">
        <v>0.308</v>
      </c>
      <c r="I164" s="211">
        <v>2.3570000000000002</v>
      </c>
      <c r="J164" s="211">
        <v>0</v>
      </c>
      <c r="K164" s="211">
        <v>0</v>
      </c>
      <c r="L164" s="212">
        <v>2.6659999999999999</v>
      </c>
      <c r="M164" s="212">
        <v>2.6659999999999999</v>
      </c>
      <c r="N164" s="209">
        <v>0.308</v>
      </c>
      <c r="O164" s="209">
        <v>2.012</v>
      </c>
      <c r="P164" s="209">
        <v>0.29899999999999999</v>
      </c>
      <c r="Q164" s="209">
        <v>0</v>
      </c>
      <c r="R164" s="210">
        <v>2.62</v>
      </c>
      <c r="S164" s="210">
        <v>2.62</v>
      </c>
    </row>
    <row r="165" spans="1:19" ht="12.75" customHeight="1">
      <c r="A165" s="224" t="s">
        <v>666</v>
      </c>
      <c r="B165" s="209">
        <v>0.38800000000000001</v>
      </c>
      <c r="C165" s="209">
        <v>4.4740000000000002</v>
      </c>
      <c r="D165" s="209">
        <v>0.38</v>
      </c>
      <c r="E165" s="209">
        <v>0</v>
      </c>
      <c r="F165" s="210">
        <v>5.242</v>
      </c>
      <c r="G165" s="210">
        <v>5.242</v>
      </c>
      <c r="H165" s="211">
        <v>0.38800000000000001</v>
      </c>
      <c r="I165" s="211">
        <v>4.532</v>
      </c>
      <c r="J165" s="211">
        <v>0</v>
      </c>
      <c r="K165" s="211">
        <v>0</v>
      </c>
      <c r="L165" s="212">
        <v>4.9210000000000003</v>
      </c>
      <c r="M165" s="212">
        <v>4.9210000000000003</v>
      </c>
      <c r="N165" s="209">
        <v>0.38800000000000001</v>
      </c>
      <c r="O165" s="209">
        <v>4.8819999999999997</v>
      </c>
      <c r="P165" s="209">
        <v>0.35199999999999998</v>
      </c>
      <c r="Q165" s="209">
        <v>0</v>
      </c>
      <c r="R165" s="210">
        <v>5.6219999999999999</v>
      </c>
      <c r="S165" s="210">
        <v>5.6219999999999999</v>
      </c>
    </row>
    <row r="166" spans="1:19" ht="12.75" customHeight="1">
      <c r="A166" s="224" t="s">
        <v>667</v>
      </c>
      <c r="B166" s="209">
        <v>0.39500000000000002</v>
      </c>
      <c r="C166" s="209">
        <v>1.84</v>
      </c>
      <c r="D166" s="209">
        <v>0.2</v>
      </c>
      <c r="E166" s="209">
        <v>0</v>
      </c>
      <c r="F166" s="210">
        <v>2.4350000000000001</v>
      </c>
      <c r="G166" s="210">
        <v>2.4350000000000001</v>
      </c>
      <c r="H166" s="211">
        <v>0.52900000000000003</v>
      </c>
      <c r="I166" s="211">
        <v>2.4079999999999999</v>
      </c>
      <c r="J166" s="211">
        <v>0.02</v>
      </c>
      <c r="K166" s="211">
        <v>0</v>
      </c>
      <c r="L166" s="212">
        <v>2.9569999999999999</v>
      </c>
      <c r="M166" s="212">
        <v>2.9569999999999999</v>
      </c>
      <c r="N166" s="209">
        <v>0.39500000000000002</v>
      </c>
      <c r="O166" s="209">
        <v>1.8520000000000001</v>
      </c>
      <c r="P166" s="209">
        <v>0.52</v>
      </c>
      <c r="Q166" s="209">
        <v>0</v>
      </c>
      <c r="R166" s="210">
        <v>2.7669999999999999</v>
      </c>
      <c r="S166" s="210">
        <v>2.7669999999999999</v>
      </c>
    </row>
    <row r="167" spans="1:19" ht="12.75" customHeight="1">
      <c r="A167" s="224" t="s">
        <v>668</v>
      </c>
      <c r="B167" s="209">
        <v>1.2949999999999999</v>
      </c>
      <c r="C167" s="209">
        <v>5.4809999999999999</v>
      </c>
      <c r="D167" s="209">
        <v>0.18</v>
      </c>
      <c r="E167" s="209">
        <v>0</v>
      </c>
      <c r="F167" s="210">
        <v>6.9560000000000004</v>
      </c>
      <c r="G167" s="210">
        <v>6.9560000000000004</v>
      </c>
      <c r="H167" s="211">
        <v>1.345</v>
      </c>
      <c r="I167" s="211">
        <v>5.79</v>
      </c>
      <c r="J167" s="211">
        <v>0.08</v>
      </c>
      <c r="K167" s="211">
        <v>0</v>
      </c>
      <c r="L167" s="212">
        <v>7.2149999999999999</v>
      </c>
      <c r="M167" s="212">
        <v>7.2149999999999999</v>
      </c>
      <c r="N167" s="209">
        <v>1.2949999999999999</v>
      </c>
      <c r="O167" s="209">
        <v>5.4870000000000001</v>
      </c>
      <c r="P167" s="209">
        <v>0.18</v>
      </c>
      <c r="Q167" s="209">
        <v>0</v>
      </c>
      <c r="R167" s="210">
        <v>6.9619999999999997</v>
      </c>
      <c r="S167" s="210">
        <v>6.9619999999999997</v>
      </c>
    </row>
    <row r="168" spans="1:19" ht="12.75" customHeight="1">
      <c r="A168" s="224" t="s">
        <v>669</v>
      </c>
      <c r="B168" s="209">
        <v>1.069</v>
      </c>
      <c r="C168" s="209">
        <v>3.5590000000000002</v>
      </c>
      <c r="D168" s="209">
        <v>0.05</v>
      </c>
      <c r="E168" s="209">
        <v>0</v>
      </c>
      <c r="F168" s="210">
        <v>4.6769999999999996</v>
      </c>
      <c r="G168" s="210">
        <v>4.6769999999999996</v>
      </c>
      <c r="H168" s="211">
        <v>1.069</v>
      </c>
      <c r="I168" s="211">
        <v>3.823</v>
      </c>
      <c r="J168" s="211">
        <v>8.6999999999999994E-2</v>
      </c>
      <c r="K168" s="211">
        <v>0</v>
      </c>
      <c r="L168" s="212">
        <v>4.9790000000000001</v>
      </c>
      <c r="M168" s="212">
        <v>4.9790000000000001</v>
      </c>
      <c r="N168" s="209">
        <v>1.069</v>
      </c>
      <c r="O168" s="209">
        <v>3.5619999999999998</v>
      </c>
      <c r="P168" s="209">
        <v>0.155</v>
      </c>
      <c r="Q168" s="209">
        <v>0</v>
      </c>
      <c r="R168" s="210">
        <v>4.7859999999999996</v>
      </c>
      <c r="S168" s="210">
        <v>4.7859999999999996</v>
      </c>
    </row>
    <row r="169" spans="1:19" ht="12.75" customHeight="1">
      <c r="A169" s="224" t="s">
        <v>670</v>
      </c>
      <c r="B169" s="209">
        <v>0.51200000000000001</v>
      </c>
      <c r="C169" s="209">
        <v>2.2829999999999999</v>
      </c>
      <c r="D169" s="209">
        <v>8.1000000000000003E-2</v>
      </c>
      <c r="E169" s="209">
        <v>0</v>
      </c>
      <c r="F169" s="210">
        <v>2.8769999999999998</v>
      </c>
      <c r="G169" s="210">
        <v>2.8769999999999998</v>
      </c>
      <c r="H169" s="211">
        <v>0.64900000000000002</v>
      </c>
      <c r="I169" s="211">
        <v>2.2829999999999999</v>
      </c>
      <c r="J169" s="211">
        <v>0</v>
      </c>
      <c r="K169" s="211">
        <v>0</v>
      </c>
      <c r="L169" s="212">
        <v>2.9319999999999999</v>
      </c>
      <c r="M169" s="212">
        <v>2.9319999999999999</v>
      </c>
      <c r="N169" s="209">
        <v>0.51200000000000001</v>
      </c>
      <c r="O169" s="209">
        <v>2.286</v>
      </c>
      <c r="P169" s="209">
        <v>0.1</v>
      </c>
      <c r="Q169" s="209">
        <v>0</v>
      </c>
      <c r="R169" s="210">
        <v>2.8980000000000001</v>
      </c>
      <c r="S169" s="210">
        <v>2.8980000000000001</v>
      </c>
    </row>
    <row r="170" spans="1:19" ht="12.75" customHeight="1">
      <c r="A170" s="224" t="s">
        <v>671</v>
      </c>
      <c r="B170" s="209">
        <v>0.74299999999999999</v>
      </c>
      <c r="C170" s="209">
        <v>3.1520000000000001</v>
      </c>
      <c r="D170" s="209">
        <v>0.5</v>
      </c>
      <c r="E170" s="209">
        <v>0</v>
      </c>
      <c r="F170" s="210">
        <v>4.3949999999999996</v>
      </c>
      <c r="G170" s="210">
        <v>4.3949999999999996</v>
      </c>
      <c r="H170" s="211">
        <v>0.74299999999999999</v>
      </c>
      <c r="I170" s="211">
        <v>3.19</v>
      </c>
      <c r="J170" s="211">
        <v>0</v>
      </c>
      <c r="K170" s="211">
        <v>0</v>
      </c>
      <c r="L170" s="212">
        <v>3.9329999999999998</v>
      </c>
      <c r="M170" s="212">
        <v>3.9329999999999998</v>
      </c>
      <c r="N170" s="209">
        <v>0.74299999999999999</v>
      </c>
      <c r="O170" s="209">
        <v>3.161</v>
      </c>
      <c r="P170" s="209">
        <v>0.49</v>
      </c>
      <c r="Q170" s="209">
        <v>0</v>
      </c>
      <c r="R170" s="210">
        <v>4.3940000000000001</v>
      </c>
      <c r="S170" s="210">
        <v>4.3940000000000001</v>
      </c>
    </row>
    <row r="171" spans="1:19" ht="12.75" customHeight="1">
      <c r="A171" s="224" t="s">
        <v>672</v>
      </c>
      <c r="B171" s="209">
        <v>0.83099999999999996</v>
      </c>
      <c r="C171" s="209">
        <v>3.867</v>
      </c>
      <c r="D171" s="209">
        <v>1.5</v>
      </c>
      <c r="E171" s="209">
        <v>0</v>
      </c>
      <c r="F171" s="210">
        <v>6.1980000000000004</v>
      </c>
      <c r="G171" s="210">
        <v>6.1980000000000004</v>
      </c>
      <c r="H171" s="211">
        <v>0.96499999999999997</v>
      </c>
      <c r="I171" s="211">
        <v>3.867</v>
      </c>
      <c r="J171" s="211">
        <v>7.1890000000000001</v>
      </c>
      <c r="K171" s="211">
        <v>0</v>
      </c>
      <c r="L171" s="212">
        <v>12.021000000000001</v>
      </c>
      <c r="M171" s="212">
        <v>12.021000000000001</v>
      </c>
      <c r="N171" s="209">
        <v>0.83099999999999996</v>
      </c>
      <c r="O171" s="209">
        <v>3.87</v>
      </c>
      <c r="P171" s="209">
        <v>0.88400000000000001</v>
      </c>
      <c r="Q171" s="209">
        <v>0</v>
      </c>
      <c r="R171" s="210">
        <v>5.585</v>
      </c>
      <c r="S171" s="210">
        <v>5.585</v>
      </c>
    </row>
    <row r="172" spans="1:19" ht="12.75" customHeight="1">
      <c r="A172" s="224" t="s">
        <v>673</v>
      </c>
      <c r="B172" s="209">
        <v>0.84799999999999998</v>
      </c>
      <c r="C172" s="209">
        <v>4.1840000000000002</v>
      </c>
      <c r="D172" s="209">
        <v>0</v>
      </c>
      <c r="E172" s="209">
        <v>0</v>
      </c>
      <c r="F172" s="210">
        <v>5.032</v>
      </c>
      <c r="G172" s="210">
        <v>5.032</v>
      </c>
      <c r="H172" s="211">
        <v>0.84799999999999998</v>
      </c>
      <c r="I172" s="211">
        <v>4.1840000000000002</v>
      </c>
      <c r="J172" s="211">
        <v>0</v>
      </c>
      <c r="K172" s="211">
        <v>0</v>
      </c>
      <c r="L172" s="212">
        <v>5.032</v>
      </c>
      <c r="M172" s="212">
        <v>5.032</v>
      </c>
      <c r="N172" s="209">
        <v>0.84799999999999998</v>
      </c>
      <c r="O172" s="209">
        <v>4.1879999999999997</v>
      </c>
      <c r="P172" s="209">
        <v>0.18</v>
      </c>
      <c r="Q172" s="209">
        <v>0</v>
      </c>
      <c r="R172" s="210">
        <v>5.2149999999999999</v>
      </c>
      <c r="S172" s="210">
        <v>5.2149999999999999</v>
      </c>
    </row>
    <row r="173" spans="1:19" ht="12.75" customHeight="1">
      <c r="A173" s="224" t="s">
        <v>674</v>
      </c>
      <c r="B173" s="209">
        <v>0.46600000000000003</v>
      </c>
      <c r="C173" s="209">
        <v>2.4929999999999999</v>
      </c>
      <c r="D173" s="209">
        <v>0.21</v>
      </c>
      <c r="E173" s="209">
        <v>0</v>
      </c>
      <c r="F173" s="210">
        <v>3.169</v>
      </c>
      <c r="G173" s="210">
        <v>3.169</v>
      </c>
      <c r="H173" s="211">
        <v>0.46600000000000003</v>
      </c>
      <c r="I173" s="211">
        <v>2.8180000000000001</v>
      </c>
      <c r="J173" s="211">
        <v>0.2</v>
      </c>
      <c r="K173" s="211">
        <v>0</v>
      </c>
      <c r="L173" s="212">
        <v>3.484</v>
      </c>
      <c r="M173" s="212">
        <v>3.484</v>
      </c>
      <c r="N173" s="209">
        <v>0.46600000000000003</v>
      </c>
      <c r="O173" s="209">
        <v>2.4980000000000002</v>
      </c>
      <c r="P173" s="209">
        <v>1.125</v>
      </c>
      <c r="Q173" s="209">
        <v>0</v>
      </c>
      <c r="R173" s="210">
        <v>4.09</v>
      </c>
      <c r="S173" s="210">
        <v>4.09</v>
      </c>
    </row>
    <row r="174" spans="1:19" ht="12.75" customHeight="1">
      <c r="A174" s="224" t="s">
        <v>675</v>
      </c>
      <c r="B174" s="209">
        <v>0.29699999999999999</v>
      </c>
      <c r="C174" s="209">
        <v>1.98</v>
      </c>
      <c r="D174" s="209">
        <v>0.05</v>
      </c>
      <c r="E174" s="209">
        <v>0</v>
      </c>
      <c r="F174" s="210">
        <v>2.327</v>
      </c>
      <c r="G174" s="210">
        <v>2.327</v>
      </c>
      <c r="H174" s="211">
        <v>0.45400000000000001</v>
      </c>
      <c r="I174" s="211">
        <v>2.355</v>
      </c>
      <c r="J174" s="211">
        <v>0</v>
      </c>
      <c r="K174" s="211">
        <v>0</v>
      </c>
      <c r="L174" s="212">
        <v>2.8090000000000002</v>
      </c>
      <c r="M174" s="212">
        <v>2.8090000000000002</v>
      </c>
      <c r="N174" s="209">
        <v>0.29699999999999999</v>
      </c>
      <c r="O174" s="209">
        <v>1.9830000000000001</v>
      </c>
      <c r="P174" s="209">
        <v>0.25600000000000001</v>
      </c>
      <c r="Q174" s="209">
        <v>0</v>
      </c>
      <c r="R174" s="210">
        <v>2.536</v>
      </c>
      <c r="S174" s="210">
        <v>2.536</v>
      </c>
    </row>
    <row r="175" spans="1:19" ht="12.75" customHeight="1">
      <c r="A175" s="224" t="s">
        <v>676</v>
      </c>
      <c r="B175" s="209">
        <v>0.95099999999999996</v>
      </c>
      <c r="C175" s="209">
        <v>4.2149999999999999</v>
      </c>
      <c r="D175" s="209">
        <v>0</v>
      </c>
      <c r="E175" s="209">
        <v>0</v>
      </c>
      <c r="F175" s="210">
        <v>5.1660000000000004</v>
      </c>
      <c r="G175" s="210">
        <v>5.1660000000000004</v>
      </c>
      <c r="H175" s="211">
        <v>0.95099999999999996</v>
      </c>
      <c r="I175" s="211">
        <v>4.2149999999999999</v>
      </c>
      <c r="J175" s="211">
        <v>0.5</v>
      </c>
      <c r="K175" s="211">
        <v>0</v>
      </c>
      <c r="L175" s="212">
        <v>5.6660000000000004</v>
      </c>
      <c r="M175" s="212">
        <v>5.6660000000000004</v>
      </c>
      <c r="N175" s="209">
        <v>0.95099999999999996</v>
      </c>
      <c r="O175" s="209">
        <v>4.218</v>
      </c>
      <c r="P175" s="209">
        <v>0.8</v>
      </c>
      <c r="Q175" s="209">
        <v>0</v>
      </c>
      <c r="R175" s="210">
        <v>5.97</v>
      </c>
      <c r="S175" s="210">
        <v>5.97</v>
      </c>
    </row>
    <row r="176" spans="1:19" ht="12.75" customHeight="1">
      <c r="A176" s="224" t="s">
        <v>677</v>
      </c>
      <c r="B176" s="209">
        <v>0.92700000000000005</v>
      </c>
      <c r="C176" s="209">
        <v>3.6539999999999999</v>
      </c>
      <c r="D176" s="209">
        <v>0.2</v>
      </c>
      <c r="E176" s="209">
        <v>0</v>
      </c>
      <c r="F176" s="210">
        <v>4.7809999999999997</v>
      </c>
      <c r="G176" s="210">
        <v>4.7809999999999997</v>
      </c>
      <c r="H176" s="211">
        <v>0.95199999999999996</v>
      </c>
      <c r="I176" s="211">
        <v>3.7189999999999999</v>
      </c>
      <c r="J176" s="211">
        <v>1.6E-2</v>
      </c>
      <c r="K176" s="211">
        <v>0</v>
      </c>
      <c r="L176" s="212">
        <v>4.6879999999999997</v>
      </c>
      <c r="M176" s="212">
        <v>4.6879999999999997</v>
      </c>
      <c r="N176" s="209">
        <v>0.92700000000000005</v>
      </c>
      <c r="O176" s="209">
        <v>3.661</v>
      </c>
      <c r="P176" s="209">
        <v>0.3</v>
      </c>
      <c r="Q176" s="209">
        <v>0</v>
      </c>
      <c r="R176" s="210">
        <v>4.8879999999999999</v>
      </c>
      <c r="S176" s="210">
        <v>4.8879999999999999</v>
      </c>
    </row>
    <row r="177" spans="1:19" ht="12.75" customHeight="1">
      <c r="A177" s="224" t="s">
        <v>678</v>
      </c>
      <c r="B177" s="209">
        <v>0.40699999999999997</v>
      </c>
      <c r="C177" s="209">
        <v>2.1589999999999998</v>
      </c>
      <c r="D177" s="209">
        <v>0</v>
      </c>
      <c r="E177" s="209">
        <v>0</v>
      </c>
      <c r="F177" s="210">
        <v>2.5670000000000002</v>
      </c>
      <c r="G177" s="210">
        <v>2.5670000000000002</v>
      </c>
      <c r="H177" s="211">
        <v>0.70699999999999996</v>
      </c>
      <c r="I177" s="211">
        <v>2.3420000000000001</v>
      </c>
      <c r="J177" s="211">
        <v>0</v>
      </c>
      <c r="K177" s="211">
        <v>0</v>
      </c>
      <c r="L177" s="212">
        <v>3.0489999999999999</v>
      </c>
      <c r="M177" s="212">
        <v>3.0489999999999999</v>
      </c>
      <c r="N177" s="209">
        <v>0.40699999999999997</v>
      </c>
      <c r="O177" s="209">
        <v>2.161</v>
      </c>
      <c r="P177" s="209">
        <v>4.2999999999999997E-2</v>
      </c>
      <c r="Q177" s="209">
        <v>0</v>
      </c>
      <c r="R177" s="210">
        <v>2.6110000000000002</v>
      </c>
      <c r="S177" s="210">
        <v>2.6110000000000002</v>
      </c>
    </row>
    <row r="178" spans="1:19" ht="12.75" customHeight="1">
      <c r="A178" s="224" t="s">
        <v>679</v>
      </c>
      <c r="B178" s="209">
        <v>0.33200000000000002</v>
      </c>
      <c r="C178" s="209">
        <v>2.718</v>
      </c>
      <c r="D178" s="209">
        <v>0.15</v>
      </c>
      <c r="E178" s="209">
        <v>0</v>
      </c>
      <c r="F178" s="210">
        <v>3.2</v>
      </c>
      <c r="G178" s="210">
        <v>3.2</v>
      </c>
      <c r="H178" s="211">
        <v>0.48299999999999998</v>
      </c>
      <c r="I178" s="211">
        <v>2.9089999999999998</v>
      </c>
      <c r="J178" s="211">
        <v>0.4</v>
      </c>
      <c r="K178" s="211">
        <v>0</v>
      </c>
      <c r="L178" s="212">
        <v>3.7909999999999999</v>
      </c>
      <c r="M178" s="212">
        <v>3.7909999999999999</v>
      </c>
      <c r="N178" s="209">
        <v>0.33200000000000002</v>
      </c>
      <c r="O178" s="209">
        <v>2.718</v>
      </c>
      <c r="P178" s="209">
        <v>0.28499999999999998</v>
      </c>
      <c r="Q178" s="209">
        <v>0</v>
      </c>
      <c r="R178" s="210">
        <v>3.335</v>
      </c>
      <c r="S178" s="210">
        <v>3.335</v>
      </c>
    </row>
    <row r="179" spans="1:19" ht="12.75" customHeight="1">
      <c r="A179" s="224" t="s">
        <v>680</v>
      </c>
      <c r="B179" s="209">
        <v>0.60699999999999998</v>
      </c>
      <c r="C179" s="209">
        <v>3.214</v>
      </c>
      <c r="D179" s="209">
        <v>8.3000000000000004E-2</v>
      </c>
      <c r="E179" s="209">
        <v>0</v>
      </c>
      <c r="F179" s="210">
        <v>3.9039999999999999</v>
      </c>
      <c r="G179" s="210">
        <v>3.9039999999999999</v>
      </c>
      <c r="H179" s="211">
        <v>0.92900000000000005</v>
      </c>
      <c r="I179" s="211">
        <v>3.214</v>
      </c>
      <c r="J179" s="211">
        <v>0</v>
      </c>
      <c r="K179" s="211">
        <v>0</v>
      </c>
      <c r="L179" s="212">
        <v>4.1429999999999998</v>
      </c>
      <c r="M179" s="212">
        <v>4.1429999999999998</v>
      </c>
      <c r="N179" s="209">
        <v>0.60699999999999998</v>
      </c>
      <c r="O179" s="209">
        <v>3.2240000000000002</v>
      </c>
      <c r="P179" s="209">
        <v>0.14000000000000001</v>
      </c>
      <c r="Q179" s="209">
        <v>0</v>
      </c>
      <c r="R179" s="210">
        <v>3.9710000000000001</v>
      </c>
      <c r="S179" s="210">
        <v>3.9710000000000001</v>
      </c>
    </row>
    <row r="180" spans="1:19" ht="12.75" customHeight="1">
      <c r="A180" s="224" t="s">
        <v>681</v>
      </c>
      <c r="B180" s="209">
        <v>0.42299999999999999</v>
      </c>
      <c r="C180" s="209">
        <v>3.077</v>
      </c>
      <c r="D180" s="209">
        <v>0</v>
      </c>
      <c r="E180" s="209">
        <v>0</v>
      </c>
      <c r="F180" s="210">
        <v>3.5</v>
      </c>
      <c r="G180" s="210">
        <v>3.5</v>
      </c>
      <c r="H180" s="211">
        <v>0.42299999999999999</v>
      </c>
      <c r="I180" s="211">
        <v>3.5840000000000001</v>
      </c>
      <c r="J180" s="211">
        <v>7.4999999999999997E-2</v>
      </c>
      <c r="K180" s="211">
        <v>0</v>
      </c>
      <c r="L180" s="212">
        <v>4.0819999999999999</v>
      </c>
      <c r="M180" s="212">
        <v>4.0819999999999999</v>
      </c>
      <c r="N180" s="209">
        <v>0.32100000000000001</v>
      </c>
      <c r="O180" s="209">
        <v>3.0950000000000002</v>
      </c>
      <c r="P180" s="209">
        <v>2</v>
      </c>
      <c r="Q180" s="209">
        <v>0</v>
      </c>
      <c r="R180" s="210">
        <v>5.4160000000000004</v>
      </c>
      <c r="S180" s="210">
        <v>5.4160000000000004</v>
      </c>
    </row>
    <row r="181" spans="1:19" ht="12.75" customHeight="1">
      <c r="A181" s="224" t="s">
        <v>682</v>
      </c>
      <c r="B181" s="209">
        <v>0.503</v>
      </c>
      <c r="C181" s="209">
        <v>2.7970000000000002</v>
      </c>
      <c r="D181" s="209">
        <v>0.14000000000000001</v>
      </c>
      <c r="E181" s="209">
        <v>0</v>
      </c>
      <c r="F181" s="210">
        <v>3.44</v>
      </c>
      <c r="G181" s="210">
        <v>3.44</v>
      </c>
      <c r="H181" s="211">
        <v>0.63300000000000001</v>
      </c>
      <c r="I181" s="211">
        <v>4.1929999999999996</v>
      </c>
      <c r="J181" s="211">
        <v>0.05</v>
      </c>
      <c r="K181" s="211">
        <v>0</v>
      </c>
      <c r="L181" s="212">
        <v>4.8760000000000003</v>
      </c>
      <c r="M181" s="212">
        <v>4.8760000000000003</v>
      </c>
      <c r="N181" s="209">
        <v>0.503</v>
      </c>
      <c r="O181" s="209">
        <v>2.8</v>
      </c>
      <c r="P181" s="209">
        <v>0.19800000000000001</v>
      </c>
      <c r="Q181" s="209">
        <v>0</v>
      </c>
      <c r="R181" s="210">
        <v>3.5009999999999999</v>
      </c>
      <c r="S181" s="210">
        <v>3.5009999999999999</v>
      </c>
    </row>
    <row r="182" spans="1:19" ht="12.75" customHeight="1">
      <c r="A182" s="224" t="s">
        <v>683</v>
      </c>
      <c r="B182" s="209">
        <v>0.17699999999999999</v>
      </c>
      <c r="C182" s="209">
        <v>1.4850000000000001</v>
      </c>
      <c r="D182" s="209">
        <v>7.25</v>
      </c>
      <c r="E182" s="209">
        <v>0</v>
      </c>
      <c r="F182" s="210">
        <v>8.9120000000000008</v>
      </c>
      <c r="G182" s="210">
        <v>8.9120000000000008</v>
      </c>
      <c r="H182" s="211">
        <v>0.27800000000000002</v>
      </c>
      <c r="I182" s="211">
        <v>1.849</v>
      </c>
      <c r="J182" s="211">
        <v>6.56</v>
      </c>
      <c r="K182" s="211">
        <v>0</v>
      </c>
      <c r="L182" s="212">
        <v>8.6869999999999994</v>
      </c>
      <c r="M182" s="212">
        <v>8.6869999999999994</v>
      </c>
      <c r="N182" s="209">
        <v>0.17699999999999999</v>
      </c>
      <c r="O182" s="209">
        <v>1.4910000000000001</v>
      </c>
      <c r="P182" s="209">
        <v>0.7</v>
      </c>
      <c r="Q182" s="209">
        <v>0</v>
      </c>
      <c r="R182" s="210">
        <v>2.3679999999999999</v>
      </c>
      <c r="S182" s="210">
        <v>2.3679999999999999</v>
      </c>
    </row>
    <row r="183" spans="1:19" ht="12.75" customHeight="1">
      <c r="A183" s="224" t="s">
        <v>684</v>
      </c>
      <c r="B183" s="209">
        <v>0.41899999999999998</v>
      </c>
      <c r="C183" s="209">
        <v>3.1259999999999999</v>
      </c>
      <c r="D183" s="209">
        <v>0.3</v>
      </c>
      <c r="E183" s="209">
        <v>0</v>
      </c>
      <c r="F183" s="210">
        <v>3.8450000000000002</v>
      </c>
      <c r="G183" s="210">
        <v>3.8450000000000002</v>
      </c>
      <c r="H183" s="211">
        <v>0.41899999999999998</v>
      </c>
      <c r="I183" s="211">
        <v>4.1260000000000003</v>
      </c>
      <c r="J183" s="211">
        <v>0.3</v>
      </c>
      <c r="K183" s="211">
        <v>0</v>
      </c>
      <c r="L183" s="212">
        <v>4.8449999999999998</v>
      </c>
      <c r="M183" s="212">
        <v>4.8449999999999998</v>
      </c>
      <c r="N183" s="209">
        <v>0.41899999999999998</v>
      </c>
      <c r="O183" s="209">
        <v>2.73</v>
      </c>
      <c r="P183" s="209">
        <v>1</v>
      </c>
      <c r="Q183" s="209">
        <v>0</v>
      </c>
      <c r="R183" s="210">
        <v>4.149</v>
      </c>
      <c r="S183" s="210">
        <v>4.149</v>
      </c>
    </row>
    <row r="184" spans="1:19" ht="12.75" customHeight="1">
      <c r="A184" s="224" t="s">
        <v>685</v>
      </c>
      <c r="B184" s="209">
        <v>0.59</v>
      </c>
      <c r="C184" s="209">
        <v>2.7109999999999999</v>
      </c>
      <c r="D184" s="209">
        <v>0.23</v>
      </c>
      <c r="E184" s="209">
        <v>0</v>
      </c>
      <c r="F184" s="210">
        <v>3.53</v>
      </c>
      <c r="G184" s="210">
        <v>3.53</v>
      </c>
      <c r="H184" s="211">
        <v>0.59</v>
      </c>
      <c r="I184" s="211">
        <v>2.7109999999999999</v>
      </c>
      <c r="J184" s="211">
        <v>0</v>
      </c>
      <c r="K184" s="211">
        <v>0</v>
      </c>
      <c r="L184" s="212">
        <v>3.3</v>
      </c>
      <c r="M184" s="212">
        <v>3.3</v>
      </c>
      <c r="N184" s="209">
        <v>0.59</v>
      </c>
      <c r="O184" s="209">
        <v>2.7170000000000001</v>
      </c>
      <c r="P184" s="209">
        <v>0.2</v>
      </c>
      <c r="Q184" s="209">
        <v>0</v>
      </c>
      <c r="R184" s="210">
        <v>3.5059999999999998</v>
      </c>
      <c r="S184" s="210">
        <v>3.5059999999999998</v>
      </c>
    </row>
    <row r="185" spans="1:19" ht="12.75" customHeight="1">
      <c r="A185" s="224" t="s">
        <v>686</v>
      </c>
      <c r="B185" s="209">
        <v>0.11899999999999999</v>
      </c>
      <c r="C185" s="209">
        <v>2.085</v>
      </c>
      <c r="D185" s="209">
        <v>1</v>
      </c>
      <c r="E185" s="209">
        <v>0</v>
      </c>
      <c r="F185" s="210">
        <v>3.2040000000000002</v>
      </c>
      <c r="G185" s="210">
        <v>3.2040000000000002</v>
      </c>
      <c r="H185" s="211">
        <v>0.13400000000000001</v>
      </c>
      <c r="I185" s="211">
        <v>2.1760000000000002</v>
      </c>
      <c r="J185" s="211">
        <v>0</v>
      </c>
      <c r="K185" s="211">
        <v>0</v>
      </c>
      <c r="L185" s="212">
        <v>2.31</v>
      </c>
      <c r="M185" s="212">
        <v>2.31</v>
      </c>
      <c r="N185" s="209">
        <v>0.11899999999999999</v>
      </c>
      <c r="O185" s="209">
        <v>2.0920000000000001</v>
      </c>
      <c r="P185" s="209">
        <v>0.41499999999999998</v>
      </c>
      <c r="Q185" s="209">
        <v>0</v>
      </c>
      <c r="R185" s="210">
        <v>2.6259999999999999</v>
      </c>
      <c r="S185" s="210">
        <v>2.6259999999999999</v>
      </c>
    </row>
    <row r="186" spans="1:19" ht="12.75" customHeight="1">
      <c r="A186" s="224" t="s">
        <v>687</v>
      </c>
      <c r="B186" s="209">
        <v>0.41099999999999998</v>
      </c>
      <c r="C186" s="209">
        <v>2.4</v>
      </c>
      <c r="D186" s="209">
        <v>3.5000000000000003E-2</v>
      </c>
      <c r="E186" s="209">
        <v>0</v>
      </c>
      <c r="F186" s="210">
        <v>2.8460000000000001</v>
      </c>
      <c r="G186" s="210">
        <v>2.8460000000000001</v>
      </c>
      <c r="H186" s="211">
        <v>0.51</v>
      </c>
      <c r="I186" s="211">
        <v>2.6619999999999999</v>
      </c>
      <c r="J186" s="211">
        <v>0.08</v>
      </c>
      <c r="K186" s="211">
        <v>0</v>
      </c>
      <c r="L186" s="212">
        <v>3.2519999999999998</v>
      </c>
      <c r="M186" s="212">
        <v>3.2519999999999998</v>
      </c>
      <c r="N186" s="209">
        <v>0.41099999999999998</v>
      </c>
      <c r="O186" s="209">
        <v>2.4039999999999999</v>
      </c>
      <c r="P186" s="209">
        <v>0.2</v>
      </c>
      <c r="Q186" s="209">
        <v>0</v>
      </c>
      <c r="R186" s="210">
        <v>3.0150000000000001</v>
      </c>
      <c r="S186" s="210">
        <v>3.0150000000000001</v>
      </c>
    </row>
    <row r="187" spans="1:19" ht="12.75" customHeight="1">
      <c r="A187" s="224" t="s">
        <v>688</v>
      </c>
      <c r="B187" s="209">
        <v>0.105</v>
      </c>
      <c r="C187" s="209">
        <v>0.85899999999999999</v>
      </c>
      <c r="D187" s="209">
        <v>1.2E-2</v>
      </c>
      <c r="E187" s="209">
        <v>0</v>
      </c>
      <c r="F187" s="210">
        <v>0.97699999999999998</v>
      </c>
      <c r="G187" s="210">
        <v>0.97699999999999998</v>
      </c>
      <c r="H187" s="211">
        <v>0.20799999999999999</v>
      </c>
      <c r="I187" s="211">
        <v>1.0409999999999999</v>
      </c>
      <c r="J187" s="211">
        <v>0.09</v>
      </c>
      <c r="K187" s="211">
        <v>0</v>
      </c>
      <c r="L187" s="212">
        <v>1.339</v>
      </c>
      <c r="M187" s="212">
        <v>1.339</v>
      </c>
      <c r="N187" s="209">
        <v>9.1999999999999998E-2</v>
      </c>
      <c r="O187" s="209">
        <v>0.86299999999999999</v>
      </c>
      <c r="P187" s="209">
        <v>0.30199999999999999</v>
      </c>
      <c r="Q187" s="209">
        <v>0</v>
      </c>
      <c r="R187" s="210">
        <v>1.2569999999999999</v>
      </c>
      <c r="S187" s="210">
        <v>1.2569999999999999</v>
      </c>
    </row>
    <row r="188" spans="1:19" ht="12.75" customHeight="1">
      <c r="A188" s="240" t="s">
        <v>689</v>
      </c>
      <c r="B188" s="214">
        <v>0.38200000000000001</v>
      </c>
      <c r="C188" s="214">
        <v>2.1080000000000001</v>
      </c>
      <c r="D188" s="214">
        <v>0.05</v>
      </c>
      <c r="E188" s="214">
        <v>0</v>
      </c>
      <c r="F188" s="215">
        <v>2.54</v>
      </c>
      <c r="G188" s="215">
        <v>2.54</v>
      </c>
      <c r="H188" s="216">
        <v>0.38200000000000001</v>
      </c>
      <c r="I188" s="216">
        <v>2.4119999999999999</v>
      </c>
      <c r="J188" s="216">
        <v>0</v>
      </c>
      <c r="K188" s="216">
        <v>0</v>
      </c>
      <c r="L188" s="217">
        <v>2.7930000000000001</v>
      </c>
      <c r="M188" s="217">
        <v>2.7930000000000001</v>
      </c>
      <c r="N188" s="214">
        <v>0.38200000000000001</v>
      </c>
      <c r="O188" s="214">
        <v>2.109</v>
      </c>
      <c r="P188" s="214">
        <v>0.27700000000000002</v>
      </c>
      <c r="Q188" s="214">
        <v>0</v>
      </c>
      <c r="R188" s="215">
        <v>2.7679999999999998</v>
      </c>
      <c r="S188" s="215">
        <v>2.7679999999999998</v>
      </c>
    </row>
    <row r="189" spans="1:19" ht="12.75" customHeight="1">
      <c r="A189" s="218" t="s">
        <v>690</v>
      </c>
      <c r="B189" s="219">
        <v>75.858999999999995</v>
      </c>
      <c r="C189" s="219">
        <v>454.77199999999999</v>
      </c>
      <c r="D189" s="219">
        <v>32.338000000000001</v>
      </c>
      <c r="E189" s="219">
        <v>0</v>
      </c>
      <c r="F189" s="220">
        <v>562.96799999999996</v>
      </c>
      <c r="G189" s="220">
        <v>562.96799999999996</v>
      </c>
      <c r="H189" s="221">
        <v>90.274000000000001</v>
      </c>
      <c r="I189" s="221">
        <v>492.82400000000001</v>
      </c>
      <c r="J189" s="221">
        <v>40.527000000000001</v>
      </c>
      <c r="K189" s="221">
        <v>0</v>
      </c>
      <c r="L189" s="222">
        <v>623.62400000000002</v>
      </c>
      <c r="M189" s="222">
        <v>623.62400000000002</v>
      </c>
      <c r="N189" s="219">
        <v>94.841999999999999</v>
      </c>
      <c r="O189" s="219">
        <v>566.03099999999995</v>
      </c>
      <c r="P189" s="219">
        <v>43.267000000000003</v>
      </c>
      <c r="Q189" s="219">
        <v>0</v>
      </c>
      <c r="R189" s="220">
        <v>704.14099999999996</v>
      </c>
      <c r="S189" s="220">
        <v>704.14099999999996</v>
      </c>
    </row>
    <row r="190" spans="1:19" ht="12.75" customHeight="1">
      <c r="A190" s="213" t="s">
        <v>640</v>
      </c>
      <c r="B190" s="214">
        <v>0</v>
      </c>
      <c r="C190" s="214">
        <v>8583.6769999999997</v>
      </c>
      <c r="D190" s="214">
        <v>0</v>
      </c>
      <c r="E190" s="214">
        <v>0</v>
      </c>
      <c r="F190" s="215">
        <v>8583.6769999999997</v>
      </c>
      <c r="G190" s="215">
        <v>8583.6769999999997</v>
      </c>
      <c r="H190" s="216">
        <v>0</v>
      </c>
      <c r="I190" s="216">
        <v>8679.6550000000007</v>
      </c>
      <c r="J190" s="216">
        <v>0</v>
      </c>
      <c r="K190" s="216">
        <v>0</v>
      </c>
      <c r="L190" s="217">
        <v>8679.6550000000007</v>
      </c>
      <c r="M190" s="217">
        <v>8679.6550000000007</v>
      </c>
      <c r="N190" s="214">
        <v>0</v>
      </c>
      <c r="O190" s="214">
        <v>2435.9319999999998</v>
      </c>
      <c r="P190" s="214">
        <v>0</v>
      </c>
      <c r="Q190" s="214">
        <v>0</v>
      </c>
      <c r="R190" s="215">
        <v>2435.9319999999998</v>
      </c>
      <c r="S190" s="215">
        <v>2435.9319999999998</v>
      </c>
    </row>
    <row r="191" spans="1:19" ht="12.75" customHeight="1">
      <c r="A191" s="218" t="s">
        <v>691</v>
      </c>
      <c r="B191" s="219">
        <v>0</v>
      </c>
      <c r="C191" s="219">
        <v>8583.6769999999997</v>
      </c>
      <c r="D191" s="219">
        <v>0</v>
      </c>
      <c r="E191" s="219">
        <v>0</v>
      </c>
      <c r="F191" s="220">
        <v>8583.6769999999997</v>
      </c>
      <c r="G191" s="220">
        <v>8583.6769999999997</v>
      </c>
      <c r="H191" s="221">
        <v>0</v>
      </c>
      <c r="I191" s="221">
        <v>8679.6550000000007</v>
      </c>
      <c r="J191" s="221">
        <v>0</v>
      </c>
      <c r="K191" s="221">
        <v>0</v>
      </c>
      <c r="L191" s="222">
        <v>8679.6550000000007</v>
      </c>
      <c r="M191" s="222">
        <v>8679.6550000000007</v>
      </c>
      <c r="N191" s="219">
        <v>0</v>
      </c>
      <c r="O191" s="219">
        <v>2435.9319999999998</v>
      </c>
      <c r="P191" s="219">
        <v>0</v>
      </c>
      <c r="Q191" s="219">
        <v>0</v>
      </c>
      <c r="R191" s="220">
        <v>2435.9319999999998</v>
      </c>
      <c r="S191" s="220">
        <v>2435.9319999999998</v>
      </c>
    </row>
    <row r="192" spans="1:19">
      <c r="A192" s="205" t="s">
        <v>692</v>
      </c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7"/>
      <c r="M192" s="207"/>
      <c r="N192" s="206"/>
      <c r="O192" s="206"/>
      <c r="P192" s="206"/>
      <c r="Q192" s="206"/>
      <c r="R192" s="206"/>
      <c r="S192" s="206"/>
    </row>
    <row r="193" spans="1:19">
      <c r="A193" s="224" t="s">
        <v>693</v>
      </c>
      <c r="B193" s="209">
        <v>2.0270000000000001</v>
      </c>
      <c r="C193" s="209">
        <v>20.131</v>
      </c>
      <c r="D193" s="209">
        <v>35.795000000000002</v>
      </c>
      <c r="E193" s="209">
        <v>0</v>
      </c>
      <c r="F193" s="210">
        <v>57.951999999999998</v>
      </c>
      <c r="G193" s="210">
        <v>57.951999999999998</v>
      </c>
      <c r="H193" s="211">
        <v>2.06</v>
      </c>
      <c r="I193" s="211">
        <v>29.353999999999999</v>
      </c>
      <c r="J193" s="211">
        <v>24.457999999999998</v>
      </c>
      <c r="K193" s="211">
        <v>114.422</v>
      </c>
      <c r="L193" s="212">
        <v>55.872</v>
      </c>
      <c r="M193" s="212">
        <v>170.29499999999999</v>
      </c>
      <c r="N193" s="209">
        <v>2.266</v>
      </c>
      <c r="O193" s="209">
        <v>35.811999999999998</v>
      </c>
      <c r="P193" s="209">
        <v>29.838999999999999</v>
      </c>
      <c r="Q193" s="209">
        <v>0</v>
      </c>
      <c r="R193" s="210">
        <v>67.917000000000002</v>
      </c>
      <c r="S193" s="210">
        <v>67.917000000000002</v>
      </c>
    </row>
    <row r="194" spans="1:19">
      <c r="A194" s="224" t="s">
        <v>694</v>
      </c>
      <c r="B194" s="209">
        <v>3.72</v>
      </c>
      <c r="C194" s="209">
        <v>2.0590000000000002</v>
      </c>
      <c r="D194" s="209">
        <v>8.173</v>
      </c>
      <c r="E194" s="209">
        <v>0</v>
      </c>
      <c r="F194" s="210">
        <v>13.952</v>
      </c>
      <c r="G194" s="210">
        <v>13.952</v>
      </c>
      <c r="H194" s="211">
        <v>3.72</v>
      </c>
      <c r="I194" s="211">
        <v>2.0110000000000001</v>
      </c>
      <c r="J194" s="211">
        <v>7.984</v>
      </c>
      <c r="K194" s="211">
        <v>0</v>
      </c>
      <c r="L194" s="212">
        <v>13.715</v>
      </c>
      <c r="M194" s="212">
        <v>13.715</v>
      </c>
      <c r="N194" s="209">
        <v>4.0919999999999996</v>
      </c>
      <c r="O194" s="209">
        <v>2.4529999999999998</v>
      </c>
      <c r="P194" s="209">
        <v>9.74</v>
      </c>
      <c r="Q194" s="209">
        <v>0</v>
      </c>
      <c r="R194" s="210">
        <v>16.286000000000001</v>
      </c>
      <c r="S194" s="210">
        <v>16.286000000000001</v>
      </c>
    </row>
    <row r="195" spans="1:19" ht="12.75" customHeight="1">
      <c r="A195" s="218" t="s">
        <v>695</v>
      </c>
      <c r="B195" s="219">
        <v>5.7469999999999999</v>
      </c>
      <c r="C195" s="219">
        <v>22.19</v>
      </c>
      <c r="D195" s="219">
        <v>43.968000000000004</v>
      </c>
      <c r="E195" s="219">
        <v>0</v>
      </c>
      <c r="F195" s="220">
        <v>71.905000000000001</v>
      </c>
      <c r="G195" s="220">
        <v>71.905000000000001</v>
      </c>
      <c r="H195" s="221">
        <v>5.7809999999999997</v>
      </c>
      <c r="I195" s="221">
        <v>31.364999999999998</v>
      </c>
      <c r="J195" s="221">
        <v>32.442</v>
      </c>
      <c r="K195" s="221">
        <v>114.422</v>
      </c>
      <c r="L195" s="222">
        <v>69.587000000000003</v>
      </c>
      <c r="M195" s="222">
        <v>184.01</v>
      </c>
      <c r="N195" s="219">
        <v>6.359</v>
      </c>
      <c r="O195" s="219">
        <v>38.265999999999998</v>
      </c>
      <c r="P195" s="219">
        <v>39.579000000000001</v>
      </c>
      <c r="Q195" s="219">
        <v>0</v>
      </c>
      <c r="R195" s="220">
        <v>84.203000000000003</v>
      </c>
      <c r="S195" s="220">
        <v>84.203000000000003</v>
      </c>
    </row>
    <row r="196" spans="1:19">
      <c r="A196" s="205" t="s">
        <v>696</v>
      </c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7"/>
      <c r="M196" s="207"/>
      <c r="N196" s="206"/>
      <c r="O196" s="206"/>
      <c r="P196" s="206"/>
      <c r="Q196" s="206"/>
      <c r="R196" s="206"/>
      <c r="S196" s="206"/>
    </row>
    <row r="197" spans="1:19" ht="12.75" customHeight="1">
      <c r="A197" s="208" t="s">
        <v>546</v>
      </c>
      <c r="B197" s="209">
        <v>0</v>
      </c>
      <c r="C197" s="209">
        <v>0</v>
      </c>
      <c r="D197" s="209">
        <v>0</v>
      </c>
      <c r="E197" s="209">
        <v>0</v>
      </c>
      <c r="F197" s="210">
        <v>0</v>
      </c>
      <c r="G197" s="210">
        <v>0</v>
      </c>
      <c r="H197" s="211">
        <v>2.0859999999999999</v>
      </c>
      <c r="I197" s="211">
        <v>7.2590000000000003</v>
      </c>
      <c r="J197" s="211">
        <v>6.0819999999999999</v>
      </c>
      <c r="K197" s="211">
        <v>0</v>
      </c>
      <c r="L197" s="212">
        <v>15.426</v>
      </c>
      <c r="M197" s="212">
        <v>15.426</v>
      </c>
      <c r="N197" s="209">
        <v>2.294</v>
      </c>
      <c r="O197" s="209">
        <v>8.8559999999999999</v>
      </c>
      <c r="P197" s="209">
        <v>7.42</v>
      </c>
      <c r="Q197" s="209">
        <v>0</v>
      </c>
      <c r="R197" s="210">
        <v>18.57</v>
      </c>
      <c r="S197" s="210">
        <v>18.57</v>
      </c>
    </row>
    <row r="198" spans="1:19" ht="12.75" customHeight="1">
      <c r="A198" s="213" t="s">
        <v>547</v>
      </c>
      <c r="B198" s="214">
        <v>0</v>
      </c>
      <c r="C198" s="214">
        <v>0</v>
      </c>
      <c r="D198" s="214">
        <v>0</v>
      </c>
      <c r="E198" s="214">
        <v>0</v>
      </c>
      <c r="F198" s="215">
        <v>0</v>
      </c>
      <c r="G198" s="215">
        <v>0</v>
      </c>
      <c r="H198" s="216">
        <v>1.855</v>
      </c>
      <c r="I198" s="216">
        <v>14.803000000000001</v>
      </c>
      <c r="J198" s="216">
        <v>0.55300000000000005</v>
      </c>
      <c r="K198" s="216">
        <v>0</v>
      </c>
      <c r="L198" s="217">
        <v>17.212</v>
      </c>
      <c r="M198" s="217">
        <v>17.212</v>
      </c>
      <c r="N198" s="214">
        <v>2.0409999999999999</v>
      </c>
      <c r="O198" s="214">
        <v>18.059000000000001</v>
      </c>
      <c r="P198" s="214">
        <v>0.67500000000000004</v>
      </c>
      <c r="Q198" s="214">
        <v>0</v>
      </c>
      <c r="R198" s="215">
        <v>20.774999999999999</v>
      </c>
      <c r="S198" s="215">
        <v>20.774999999999999</v>
      </c>
    </row>
    <row r="199" spans="1:19" ht="12.75" customHeight="1">
      <c r="A199" s="218" t="s">
        <v>697</v>
      </c>
      <c r="B199" s="219">
        <v>0</v>
      </c>
      <c r="C199" s="219">
        <v>0</v>
      </c>
      <c r="D199" s="219">
        <v>0</v>
      </c>
      <c r="E199" s="219">
        <v>0</v>
      </c>
      <c r="F199" s="220">
        <v>0</v>
      </c>
      <c r="G199" s="220">
        <v>0</v>
      </c>
      <c r="H199" s="221">
        <v>3.9409999999999998</v>
      </c>
      <c r="I199" s="221">
        <v>22.062000000000001</v>
      </c>
      <c r="J199" s="221">
        <v>6.6349999999999998</v>
      </c>
      <c r="K199" s="221">
        <v>0</v>
      </c>
      <c r="L199" s="222">
        <v>32.637999999999998</v>
      </c>
      <c r="M199" s="222">
        <v>32.637999999999998</v>
      </c>
      <c r="N199" s="219">
        <v>4.335</v>
      </c>
      <c r="O199" s="219">
        <v>26.914999999999999</v>
      </c>
      <c r="P199" s="219">
        <v>8.0950000000000006</v>
      </c>
      <c r="Q199" s="219">
        <v>0</v>
      </c>
      <c r="R199" s="220">
        <v>39.344999999999999</v>
      </c>
      <c r="S199" s="220">
        <v>39.344999999999999</v>
      </c>
    </row>
    <row r="200" spans="1:19" ht="12.75" customHeight="1">
      <c r="A200" s="218" t="s">
        <v>698</v>
      </c>
      <c r="B200" s="220">
        <v>3575.9479999999999</v>
      </c>
      <c r="C200" s="220">
        <v>13025.019</v>
      </c>
      <c r="D200" s="220">
        <v>4274.5280000000002</v>
      </c>
      <c r="E200" s="220">
        <v>7075.402</v>
      </c>
      <c r="F200" s="220">
        <v>20875.494999999999</v>
      </c>
      <c r="G200" s="220">
        <v>27950.897000000001</v>
      </c>
      <c r="H200" s="222">
        <v>4244.4260000000004</v>
      </c>
      <c r="I200" s="222">
        <v>14050.812</v>
      </c>
      <c r="J200" s="222">
        <v>5229</v>
      </c>
      <c r="K200" s="222">
        <v>7734.5379999999996</v>
      </c>
      <c r="L200" s="222">
        <v>23524.239000000001</v>
      </c>
      <c r="M200" s="222">
        <v>31258.776999999998</v>
      </c>
      <c r="N200" s="220">
        <v>4631.3630000000003</v>
      </c>
      <c r="O200" s="220">
        <v>8939.2129999999997</v>
      </c>
      <c r="P200" s="220">
        <v>6315.9369999999999</v>
      </c>
      <c r="Q200" s="220">
        <v>7740.3190000000004</v>
      </c>
      <c r="R200" s="220">
        <v>19886.511999999999</v>
      </c>
      <c r="S200" s="220">
        <v>27626.830999999998</v>
      </c>
    </row>
  </sheetData>
  <mergeCells count="3">
    <mergeCell ref="B1:G1"/>
    <mergeCell ref="H1:M1"/>
    <mergeCell ref="N1:S1"/>
  </mergeCell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TransposeRangedonotaddRow">
                <anchor moveWithCells="1">
                  <from>
                    <xdr:col>0</xdr:col>
                    <xdr:colOff>1933575</xdr:colOff>
                    <xdr:row>0</xdr:row>
                    <xdr:rowOff>123825</xdr:rowOff>
                  </from>
                  <to>
                    <xdr:col>0</xdr:col>
                    <xdr:colOff>2500313</xdr:colOff>
                    <xdr:row>1</xdr:row>
                    <xdr:rowOff>119063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C473-B8AD-4299-AC37-78184288BB50}">
  <dimension ref="A3:U200"/>
  <sheetViews>
    <sheetView zoomScale="70" zoomScaleNormal="70" workbookViewId="0">
      <pane ySplit="4" topLeftCell="A179" activePane="bottomLeft" state="frozen"/>
      <selection activeCell="E20" sqref="E20"/>
      <selection pane="bottomLeft" activeCell="E20" sqref="E20"/>
    </sheetView>
  </sheetViews>
  <sheetFormatPr defaultColWidth="8.73046875" defaultRowHeight="13.15"/>
  <cols>
    <col min="1" max="1" width="51.19921875" style="202" customWidth="1"/>
    <col min="2" max="2" width="10.265625" style="302" bestFit="1" customWidth="1"/>
    <col min="3" max="3" width="10.73046875" style="302" bestFit="1" customWidth="1"/>
    <col min="4" max="4" width="9.9296875" style="302" bestFit="1" customWidth="1"/>
    <col min="5" max="5" width="10.265625" style="302" bestFit="1" customWidth="1"/>
    <col min="6" max="7" width="12.46484375" style="302" bestFit="1" customWidth="1"/>
    <col min="8" max="8" width="10.265625" style="302" bestFit="1" customWidth="1"/>
    <col min="9" max="9" width="10.73046875" style="302" bestFit="1" customWidth="1"/>
    <col min="10" max="11" width="9.9296875" style="302" bestFit="1" customWidth="1"/>
    <col min="12" max="13" width="12.46484375" style="302" bestFit="1" customWidth="1"/>
    <col min="14" max="14" width="10.265625" style="302" bestFit="1" customWidth="1"/>
    <col min="15" max="15" width="11.06640625" style="302" bestFit="1" customWidth="1"/>
    <col min="16" max="17" width="9.9296875" style="302" bestFit="1" customWidth="1"/>
    <col min="18" max="19" width="12.46484375" style="302" bestFit="1" customWidth="1"/>
    <col min="20" max="21" width="8.53125" style="202" bestFit="1" customWidth="1"/>
    <col min="22" max="22" width="8.06640625" style="202" bestFit="1" customWidth="1"/>
    <col min="23" max="23" width="5.265625" style="202" bestFit="1" customWidth="1"/>
    <col min="24" max="24" width="9" style="202" bestFit="1" customWidth="1"/>
    <col min="25" max="25" width="5.265625" style="202" bestFit="1" customWidth="1"/>
    <col min="26" max="26" width="9" style="202" bestFit="1" customWidth="1"/>
    <col min="27" max="27" width="5.265625" style="202" bestFit="1" customWidth="1"/>
    <col min="28" max="16384" width="8.73046875" style="202"/>
  </cols>
  <sheetData>
    <row r="3" spans="1:19">
      <c r="A3" s="258" t="s">
        <v>699</v>
      </c>
      <c r="B3" s="259" t="s">
        <v>700</v>
      </c>
      <c r="C3" s="259"/>
      <c r="D3" s="259"/>
      <c r="E3" s="259"/>
      <c r="F3" s="259"/>
      <c r="G3" s="259"/>
      <c r="H3" s="259" t="s">
        <v>701</v>
      </c>
      <c r="I3" s="259"/>
      <c r="J3" s="259"/>
      <c r="K3" s="259"/>
      <c r="L3" s="259"/>
      <c r="M3" s="259"/>
      <c r="N3" s="259" t="s">
        <v>702</v>
      </c>
      <c r="O3" s="259"/>
      <c r="P3" s="259"/>
      <c r="Q3" s="259"/>
      <c r="R3" s="259"/>
      <c r="S3" s="259"/>
    </row>
    <row r="4" spans="1:19" ht="38.25">
      <c r="A4" s="260" t="s">
        <v>703</v>
      </c>
      <c r="B4" s="261" t="s">
        <v>503</v>
      </c>
      <c r="C4" s="262" t="s">
        <v>509</v>
      </c>
      <c r="D4" s="263" t="s">
        <v>510</v>
      </c>
      <c r="E4" s="262" t="s">
        <v>511</v>
      </c>
      <c r="F4" s="263" t="s">
        <v>512</v>
      </c>
      <c r="G4" s="263" t="s">
        <v>513</v>
      </c>
      <c r="H4" s="264" t="s">
        <v>503</v>
      </c>
      <c r="I4" s="262" t="s">
        <v>509</v>
      </c>
      <c r="J4" s="263" t="s">
        <v>510</v>
      </c>
      <c r="K4" s="262" t="s">
        <v>511</v>
      </c>
      <c r="L4" s="262" t="s">
        <v>512</v>
      </c>
      <c r="M4" s="263" t="s">
        <v>513</v>
      </c>
      <c r="N4" s="264" t="s">
        <v>503</v>
      </c>
      <c r="O4" s="262" t="s">
        <v>509</v>
      </c>
      <c r="P4" s="263" t="s">
        <v>510</v>
      </c>
      <c r="Q4" s="262" t="s">
        <v>511</v>
      </c>
      <c r="R4" s="262" t="s">
        <v>512</v>
      </c>
      <c r="S4" s="262" t="s">
        <v>513</v>
      </c>
    </row>
    <row r="5" spans="1:19">
      <c r="A5" s="265" t="s">
        <v>704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1:19">
      <c r="A6" s="267" t="s">
        <v>705</v>
      </c>
      <c r="B6" s="268">
        <v>13.795999999999999</v>
      </c>
      <c r="C6" s="268">
        <v>46.951000000000001</v>
      </c>
      <c r="D6" s="268">
        <v>145.024</v>
      </c>
      <c r="E6" s="268">
        <v>152.18700000000001</v>
      </c>
      <c r="F6" s="269">
        <v>205.77099999999999</v>
      </c>
      <c r="G6" s="269">
        <v>357.95800000000003</v>
      </c>
      <c r="H6" s="268">
        <v>14.486000000000001</v>
      </c>
      <c r="I6" s="268">
        <v>56.341999999999999</v>
      </c>
      <c r="J6" s="268">
        <v>145.024</v>
      </c>
      <c r="K6" s="268">
        <v>73.652000000000001</v>
      </c>
      <c r="L6" s="269">
        <v>215.851</v>
      </c>
      <c r="M6" s="269">
        <v>289.50299999999999</v>
      </c>
      <c r="N6" s="268">
        <v>15.21</v>
      </c>
      <c r="O6" s="268">
        <v>67.61</v>
      </c>
      <c r="P6" s="268">
        <v>145.024</v>
      </c>
      <c r="Q6" s="268">
        <v>73.652000000000001</v>
      </c>
      <c r="R6" s="269">
        <v>227.84399999999999</v>
      </c>
      <c r="S6" s="269">
        <v>301.49599999999998</v>
      </c>
    </row>
    <row r="7" spans="1:19">
      <c r="A7" s="267" t="s">
        <v>706</v>
      </c>
      <c r="B7" s="268">
        <v>1.8140000000000001</v>
      </c>
      <c r="C7" s="268">
        <v>2.9780000000000002</v>
      </c>
      <c r="D7" s="268">
        <v>2.99</v>
      </c>
      <c r="E7" s="268">
        <v>0</v>
      </c>
      <c r="F7" s="269">
        <v>7.782</v>
      </c>
      <c r="G7" s="269">
        <v>7.782</v>
      </c>
      <c r="H7" s="268">
        <v>1.905</v>
      </c>
      <c r="I7" s="268">
        <v>3.5739999999999998</v>
      </c>
      <c r="J7" s="268">
        <v>2.99</v>
      </c>
      <c r="K7" s="268">
        <v>0</v>
      </c>
      <c r="L7" s="269">
        <v>8.468</v>
      </c>
      <c r="M7" s="269">
        <v>8.468</v>
      </c>
      <c r="N7" s="268">
        <v>2</v>
      </c>
      <c r="O7" s="268">
        <v>4.2880000000000003</v>
      </c>
      <c r="P7" s="268">
        <v>2.99</v>
      </c>
      <c r="Q7" s="268">
        <v>0</v>
      </c>
      <c r="R7" s="269">
        <v>9.2780000000000005</v>
      </c>
      <c r="S7" s="269">
        <v>9.2780000000000005</v>
      </c>
    </row>
    <row r="8" spans="1:19">
      <c r="A8" s="267" t="s">
        <v>707</v>
      </c>
      <c r="B8" s="268">
        <v>6.0999999999999999E-2</v>
      </c>
      <c r="C8" s="268">
        <v>0.45200000000000001</v>
      </c>
      <c r="D8" s="268">
        <v>9.1999999999999993</v>
      </c>
      <c r="E8" s="268">
        <v>0</v>
      </c>
      <c r="F8" s="269">
        <v>9.7129999999999992</v>
      </c>
      <c r="G8" s="269">
        <v>9.7129999999999992</v>
      </c>
      <c r="H8" s="268">
        <v>6.4000000000000001E-2</v>
      </c>
      <c r="I8" s="268">
        <v>0.54200000000000004</v>
      </c>
      <c r="J8" s="268">
        <v>9.1999999999999993</v>
      </c>
      <c r="K8" s="268">
        <v>0</v>
      </c>
      <c r="L8" s="269">
        <v>9.8059999999999992</v>
      </c>
      <c r="M8" s="269">
        <v>9.8059999999999992</v>
      </c>
      <c r="N8" s="268">
        <v>6.7000000000000004E-2</v>
      </c>
      <c r="O8" s="268">
        <v>0.65100000000000002</v>
      </c>
      <c r="P8" s="268">
        <v>9.1999999999999993</v>
      </c>
      <c r="Q8" s="268">
        <v>0</v>
      </c>
      <c r="R8" s="269">
        <v>9.9179999999999993</v>
      </c>
      <c r="S8" s="269">
        <v>9.9179999999999993</v>
      </c>
    </row>
    <row r="9" spans="1:19">
      <c r="A9" s="267" t="s">
        <v>708</v>
      </c>
      <c r="B9" s="268">
        <v>2.1949999999999998</v>
      </c>
      <c r="C9" s="268">
        <v>2.431</v>
      </c>
      <c r="D9" s="268">
        <v>10.781000000000001</v>
      </c>
      <c r="E9" s="268">
        <v>0</v>
      </c>
      <c r="F9" s="269">
        <v>15.407</v>
      </c>
      <c r="G9" s="269">
        <v>15.407</v>
      </c>
      <c r="H9" s="268">
        <v>2.3039999999999998</v>
      </c>
      <c r="I9" s="268">
        <v>2.9180000000000001</v>
      </c>
      <c r="J9" s="268">
        <v>10.781000000000001</v>
      </c>
      <c r="K9" s="268">
        <v>0</v>
      </c>
      <c r="L9" s="269">
        <v>16.003</v>
      </c>
      <c r="M9" s="269">
        <v>16.003</v>
      </c>
      <c r="N9" s="268">
        <v>2.419</v>
      </c>
      <c r="O9" s="268">
        <v>3.5009999999999999</v>
      </c>
      <c r="P9" s="268">
        <v>10.781000000000001</v>
      </c>
      <c r="Q9" s="268">
        <v>0</v>
      </c>
      <c r="R9" s="269">
        <v>16.702000000000002</v>
      </c>
      <c r="S9" s="269">
        <v>16.702000000000002</v>
      </c>
    </row>
    <row r="10" spans="1:19">
      <c r="A10" s="267" t="s">
        <v>709</v>
      </c>
      <c r="B10" s="268">
        <v>25.954999999999998</v>
      </c>
      <c r="C10" s="268">
        <v>9.9600000000000009</v>
      </c>
      <c r="D10" s="268">
        <v>47.994</v>
      </c>
      <c r="E10" s="268">
        <v>0</v>
      </c>
      <c r="F10" s="269">
        <v>83.91</v>
      </c>
      <c r="G10" s="269">
        <v>83.91</v>
      </c>
      <c r="H10" s="268">
        <v>27.253</v>
      </c>
      <c r="I10" s="268">
        <v>11.952</v>
      </c>
      <c r="J10" s="268">
        <v>47.994</v>
      </c>
      <c r="K10" s="268">
        <v>0</v>
      </c>
      <c r="L10" s="269">
        <v>87.198999999999998</v>
      </c>
      <c r="M10" s="269">
        <v>87.198999999999998</v>
      </c>
      <c r="N10" s="268">
        <v>28.616</v>
      </c>
      <c r="O10" s="268">
        <v>14.342000000000001</v>
      </c>
      <c r="P10" s="268">
        <v>47.994</v>
      </c>
      <c r="Q10" s="268">
        <v>0</v>
      </c>
      <c r="R10" s="269">
        <v>90.951999999999998</v>
      </c>
      <c r="S10" s="269">
        <v>90.951999999999998</v>
      </c>
    </row>
    <row r="11" spans="1:19">
      <c r="A11" s="267" t="s">
        <v>710</v>
      </c>
      <c r="B11" s="268">
        <v>2.524</v>
      </c>
      <c r="C11" s="268">
        <v>4.1420000000000003</v>
      </c>
      <c r="D11" s="268">
        <v>358.44600000000003</v>
      </c>
      <c r="E11" s="268">
        <v>0</v>
      </c>
      <c r="F11" s="269">
        <v>365.11099999999999</v>
      </c>
      <c r="G11" s="269">
        <v>365.11099999999999</v>
      </c>
      <c r="H11" s="268">
        <v>2.65</v>
      </c>
      <c r="I11" s="268">
        <v>4.97</v>
      </c>
      <c r="J11" s="268">
        <v>358.44600000000003</v>
      </c>
      <c r="K11" s="268">
        <v>0</v>
      </c>
      <c r="L11" s="269">
        <v>366.06599999999997</v>
      </c>
      <c r="M11" s="269">
        <v>366.06599999999997</v>
      </c>
      <c r="N11" s="268">
        <v>2.782</v>
      </c>
      <c r="O11" s="268">
        <v>5.9649999999999999</v>
      </c>
      <c r="P11" s="268">
        <v>358.44600000000003</v>
      </c>
      <c r="Q11" s="268">
        <v>0</v>
      </c>
      <c r="R11" s="269">
        <v>367.19200000000001</v>
      </c>
      <c r="S11" s="269">
        <v>367.19200000000001</v>
      </c>
    </row>
    <row r="12" spans="1:19">
      <c r="A12" s="267" t="s">
        <v>711</v>
      </c>
      <c r="B12" s="268">
        <v>0</v>
      </c>
      <c r="C12" s="268">
        <v>0.81899999999999995</v>
      </c>
      <c r="D12" s="268">
        <v>6.4580000000000002</v>
      </c>
      <c r="E12" s="268">
        <v>0</v>
      </c>
      <c r="F12" s="269">
        <v>7.2759999999999998</v>
      </c>
      <c r="G12" s="269">
        <v>7.2759999999999998</v>
      </c>
      <c r="H12" s="268">
        <v>0</v>
      </c>
      <c r="I12" s="268">
        <v>0.98299999999999998</v>
      </c>
      <c r="J12" s="268">
        <v>6.4580000000000002</v>
      </c>
      <c r="K12" s="268">
        <v>0</v>
      </c>
      <c r="L12" s="269">
        <v>7.44</v>
      </c>
      <c r="M12" s="269">
        <v>7.44</v>
      </c>
      <c r="N12" s="268">
        <v>0</v>
      </c>
      <c r="O12" s="268">
        <v>1.179</v>
      </c>
      <c r="P12" s="268">
        <v>6.4580000000000002</v>
      </c>
      <c r="Q12" s="268">
        <v>0</v>
      </c>
      <c r="R12" s="269">
        <v>7.6369999999999996</v>
      </c>
      <c r="S12" s="269">
        <v>7.6369999999999996</v>
      </c>
    </row>
    <row r="13" spans="1:19">
      <c r="A13" s="267" t="s">
        <v>712</v>
      </c>
      <c r="B13" s="268">
        <v>0</v>
      </c>
      <c r="C13" s="268">
        <v>103.246</v>
      </c>
      <c r="D13" s="268">
        <v>0</v>
      </c>
      <c r="E13" s="268">
        <v>0</v>
      </c>
      <c r="F13" s="269">
        <v>103.246</v>
      </c>
      <c r="G13" s="269">
        <v>103.246</v>
      </c>
      <c r="H13" s="268">
        <v>0</v>
      </c>
      <c r="I13" s="268">
        <v>123.895</v>
      </c>
      <c r="J13" s="268">
        <v>0</v>
      </c>
      <c r="K13" s="268">
        <v>0</v>
      </c>
      <c r="L13" s="269">
        <v>123.895</v>
      </c>
      <c r="M13" s="269">
        <v>123.895</v>
      </c>
      <c r="N13" s="268">
        <v>0</v>
      </c>
      <c r="O13" s="268">
        <v>148.67400000000001</v>
      </c>
      <c r="P13" s="268">
        <v>0</v>
      </c>
      <c r="Q13" s="268">
        <v>0</v>
      </c>
      <c r="R13" s="269">
        <v>148.67400000000001</v>
      </c>
      <c r="S13" s="269">
        <v>148.67400000000001</v>
      </c>
    </row>
    <row r="14" spans="1:19">
      <c r="A14" s="270" t="s">
        <v>713</v>
      </c>
      <c r="B14" s="271">
        <v>82.697000000000003</v>
      </c>
      <c r="C14" s="271">
        <v>50.505000000000003</v>
      </c>
      <c r="D14" s="271">
        <v>22.5</v>
      </c>
      <c r="E14" s="271">
        <v>0</v>
      </c>
      <c r="F14" s="272">
        <v>155.703</v>
      </c>
      <c r="G14" s="272">
        <v>155.703</v>
      </c>
      <c r="H14" s="271">
        <v>86.831999999999994</v>
      </c>
      <c r="I14" s="271">
        <v>60.606000000000002</v>
      </c>
      <c r="J14" s="271">
        <v>22.5</v>
      </c>
      <c r="K14" s="271">
        <v>0</v>
      </c>
      <c r="L14" s="272">
        <v>169.93899999999999</v>
      </c>
      <c r="M14" s="272">
        <v>169.93899999999999</v>
      </c>
      <c r="N14" s="271">
        <v>91.174000000000007</v>
      </c>
      <c r="O14" s="271">
        <v>72.727999999999994</v>
      </c>
      <c r="P14" s="271">
        <v>22.5</v>
      </c>
      <c r="Q14" s="271">
        <v>0</v>
      </c>
      <c r="R14" s="272">
        <v>186.40199999999999</v>
      </c>
      <c r="S14" s="272">
        <v>186.40199999999999</v>
      </c>
    </row>
    <row r="15" spans="1:19">
      <c r="A15" s="273" t="s">
        <v>714</v>
      </c>
      <c r="B15" s="274">
        <v>129.041</v>
      </c>
      <c r="C15" s="274">
        <v>221.48400000000001</v>
      </c>
      <c r="D15" s="274">
        <v>603.39400000000001</v>
      </c>
      <c r="E15" s="274">
        <v>152.18700000000001</v>
      </c>
      <c r="F15" s="275">
        <v>953.91899999999998</v>
      </c>
      <c r="G15" s="276">
        <v>1106.106</v>
      </c>
      <c r="H15" s="274">
        <v>135.49299999999999</v>
      </c>
      <c r="I15" s="274">
        <v>265.78100000000001</v>
      </c>
      <c r="J15" s="274">
        <v>603.39400000000001</v>
      </c>
      <c r="K15" s="274">
        <v>73.652000000000001</v>
      </c>
      <c r="L15" s="276">
        <v>1004.668</v>
      </c>
      <c r="M15" s="276">
        <v>1078.32</v>
      </c>
      <c r="N15" s="274">
        <v>142.268</v>
      </c>
      <c r="O15" s="274">
        <v>318.93799999999999</v>
      </c>
      <c r="P15" s="274">
        <v>603.39400000000001</v>
      </c>
      <c r="Q15" s="274">
        <v>73.652000000000001</v>
      </c>
      <c r="R15" s="276">
        <v>1064.5989999999999</v>
      </c>
      <c r="S15" s="276">
        <v>1138.251</v>
      </c>
    </row>
    <row r="16" spans="1:19">
      <c r="A16" s="277" t="s">
        <v>715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</row>
    <row r="17" spans="1:19">
      <c r="A17" s="267" t="s">
        <v>716</v>
      </c>
      <c r="B17" s="268">
        <v>9.359</v>
      </c>
      <c r="C17" s="268">
        <v>31.18</v>
      </c>
      <c r="D17" s="268">
        <v>29.428000000000001</v>
      </c>
      <c r="E17" s="268">
        <v>0</v>
      </c>
      <c r="F17" s="269">
        <v>69.966999999999999</v>
      </c>
      <c r="G17" s="269">
        <v>69.966999999999999</v>
      </c>
      <c r="H17" s="268">
        <v>9.827</v>
      </c>
      <c r="I17" s="268">
        <v>37.415999999999997</v>
      </c>
      <c r="J17" s="268">
        <v>29.428000000000001</v>
      </c>
      <c r="K17" s="268">
        <v>0</v>
      </c>
      <c r="L17" s="269">
        <v>76.671000000000006</v>
      </c>
      <c r="M17" s="269">
        <v>76.671000000000006</v>
      </c>
      <c r="N17" s="268">
        <v>10.318</v>
      </c>
      <c r="O17" s="268">
        <v>44.899000000000001</v>
      </c>
      <c r="P17" s="268">
        <v>29.428000000000001</v>
      </c>
      <c r="Q17" s="268">
        <v>0</v>
      </c>
      <c r="R17" s="269">
        <v>84.644999999999996</v>
      </c>
      <c r="S17" s="269">
        <v>84.644999999999996</v>
      </c>
    </row>
    <row r="18" spans="1:19">
      <c r="A18" s="270" t="s">
        <v>717</v>
      </c>
      <c r="B18" s="271">
        <v>0.70899999999999996</v>
      </c>
      <c r="C18" s="271">
        <v>0.89400000000000002</v>
      </c>
      <c r="D18" s="271">
        <v>21.265000000000001</v>
      </c>
      <c r="E18" s="271">
        <v>0</v>
      </c>
      <c r="F18" s="272">
        <v>22.867999999999999</v>
      </c>
      <c r="G18" s="272">
        <v>22.867999999999999</v>
      </c>
      <c r="H18" s="271">
        <v>0.74399999999999999</v>
      </c>
      <c r="I18" s="271">
        <v>1.073</v>
      </c>
      <c r="J18" s="271">
        <v>21.265000000000001</v>
      </c>
      <c r="K18" s="271">
        <v>0</v>
      </c>
      <c r="L18" s="272">
        <v>23.082000000000001</v>
      </c>
      <c r="M18" s="272">
        <v>23.082000000000001</v>
      </c>
      <c r="N18" s="271">
        <v>0.78100000000000003</v>
      </c>
      <c r="O18" s="271">
        <v>1.288</v>
      </c>
      <c r="P18" s="271">
        <v>21.265000000000001</v>
      </c>
      <c r="Q18" s="271">
        <v>0</v>
      </c>
      <c r="R18" s="272">
        <v>23.334</v>
      </c>
      <c r="S18" s="272">
        <v>23.334</v>
      </c>
    </row>
    <row r="19" spans="1:19">
      <c r="A19" s="273" t="s">
        <v>718</v>
      </c>
      <c r="B19" s="274">
        <v>10.068</v>
      </c>
      <c r="C19" s="274">
        <v>32.073999999999998</v>
      </c>
      <c r="D19" s="274">
        <v>50.692999999999998</v>
      </c>
      <c r="E19" s="274">
        <v>0</v>
      </c>
      <c r="F19" s="275">
        <v>92.834999999999994</v>
      </c>
      <c r="G19" s="275">
        <v>92.834999999999994</v>
      </c>
      <c r="H19" s="274">
        <v>10.571</v>
      </c>
      <c r="I19" s="274">
        <v>38.488999999999997</v>
      </c>
      <c r="J19" s="274">
        <v>50.692999999999998</v>
      </c>
      <c r="K19" s="274">
        <v>0</v>
      </c>
      <c r="L19" s="275">
        <v>99.753</v>
      </c>
      <c r="M19" s="275">
        <v>99.753</v>
      </c>
      <c r="N19" s="274">
        <v>11.099</v>
      </c>
      <c r="O19" s="274">
        <v>46.186999999999998</v>
      </c>
      <c r="P19" s="274">
        <v>50.692999999999998</v>
      </c>
      <c r="Q19" s="274">
        <v>0</v>
      </c>
      <c r="R19" s="275">
        <v>107.979</v>
      </c>
      <c r="S19" s="275">
        <v>107.979</v>
      </c>
    </row>
    <row r="20" spans="1:19">
      <c r="A20" s="277" t="s">
        <v>719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</row>
    <row r="21" spans="1:19">
      <c r="A21" s="267" t="s">
        <v>720</v>
      </c>
      <c r="B21" s="268">
        <v>7.1890000000000001</v>
      </c>
      <c r="C21" s="268">
        <v>120.361</v>
      </c>
      <c r="D21" s="268">
        <v>476.13200000000001</v>
      </c>
      <c r="E21" s="268">
        <v>868.53399999999999</v>
      </c>
      <c r="F21" s="269">
        <v>603.68299999999999</v>
      </c>
      <c r="G21" s="279">
        <v>1472.2159999999999</v>
      </c>
      <c r="H21" s="268">
        <v>7.5490000000000004</v>
      </c>
      <c r="I21" s="268">
        <v>144.43299999999999</v>
      </c>
      <c r="J21" s="268">
        <v>476.13200000000001</v>
      </c>
      <c r="K21" s="268">
        <v>0</v>
      </c>
      <c r="L21" s="269">
        <v>628.11400000000003</v>
      </c>
      <c r="M21" s="269">
        <v>628.11400000000003</v>
      </c>
      <c r="N21" s="268">
        <v>7.9260000000000002</v>
      </c>
      <c r="O21" s="268">
        <v>173.32</v>
      </c>
      <c r="P21" s="268">
        <v>476.13200000000001</v>
      </c>
      <c r="Q21" s="268">
        <v>0</v>
      </c>
      <c r="R21" s="269">
        <v>657.37800000000004</v>
      </c>
      <c r="S21" s="269">
        <v>657.37800000000004</v>
      </c>
    </row>
    <row r="22" spans="1:19">
      <c r="A22" s="267" t="s">
        <v>721</v>
      </c>
      <c r="B22" s="268">
        <v>0</v>
      </c>
      <c r="C22" s="268">
        <v>0</v>
      </c>
      <c r="D22" s="268">
        <v>149.29300000000001</v>
      </c>
      <c r="E22" s="268">
        <v>569.43200000000002</v>
      </c>
      <c r="F22" s="269">
        <v>149.29300000000001</v>
      </c>
      <c r="G22" s="269">
        <v>718.72500000000002</v>
      </c>
      <c r="H22" s="268">
        <v>0</v>
      </c>
      <c r="I22" s="268">
        <v>0</v>
      </c>
      <c r="J22" s="268">
        <v>149.29300000000001</v>
      </c>
      <c r="K22" s="268">
        <v>0</v>
      </c>
      <c r="L22" s="269">
        <v>149.29300000000001</v>
      </c>
      <c r="M22" s="269">
        <v>149.29300000000001</v>
      </c>
      <c r="N22" s="268">
        <v>0</v>
      </c>
      <c r="O22" s="268">
        <v>0</v>
      </c>
      <c r="P22" s="268">
        <v>149.29300000000001</v>
      </c>
      <c r="Q22" s="268">
        <v>0</v>
      </c>
      <c r="R22" s="269">
        <v>149.29300000000001</v>
      </c>
      <c r="S22" s="269">
        <v>149.29300000000001</v>
      </c>
    </row>
    <row r="23" spans="1:19">
      <c r="A23" s="267" t="s">
        <v>722</v>
      </c>
      <c r="B23" s="268">
        <v>11.071999999999999</v>
      </c>
      <c r="C23" s="268">
        <v>7.8760000000000003</v>
      </c>
      <c r="D23" s="268">
        <v>0</v>
      </c>
      <c r="E23" s="268">
        <v>0</v>
      </c>
      <c r="F23" s="269">
        <v>18.948</v>
      </c>
      <c r="G23" s="269">
        <v>18.948</v>
      </c>
      <c r="H23" s="268">
        <v>11.625999999999999</v>
      </c>
      <c r="I23" s="268">
        <v>9.4510000000000005</v>
      </c>
      <c r="J23" s="268">
        <v>0</v>
      </c>
      <c r="K23" s="268">
        <v>0</v>
      </c>
      <c r="L23" s="269">
        <v>21.077000000000002</v>
      </c>
      <c r="M23" s="269">
        <v>21.077000000000002</v>
      </c>
      <c r="N23" s="268">
        <v>12.207000000000001</v>
      </c>
      <c r="O23" s="268">
        <v>11.340999999999999</v>
      </c>
      <c r="P23" s="268">
        <v>0</v>
      </c>
      <c r="Q23" s="268">
        <v>0</v>
      </c>
      <c r="R23" s="269">
        <v>23.548999999999999</v>
      </c>
      <c r="S23" s="269">
        <v>23.548999999999999</v>
      </c>
    </row>
    <row r="24" spans="1:19">
      <c r="A24" s="270" t="s">
        <v>723</v>
      </c>
      <c r="B24" s="271">
        <v>16.863</v>
      </c>
      <c r="C24" s="271">
        <v>21.606000000000002</v>
      </c>
      <c r="D24" s="271">
        <v>0</v>
      </c>
      <c r="E24" s="271">
        <v>0</v>
      </c>
      <c r="F24" s="272">
        <v>38.469000000000001</v>
      </c>
      <c r="G24" s="272">
        <v>38.469000000000001</v>
      </c>
      <c r="H24" s="271">
        <v>17.706</v>
      </c>
      <c r="I24" s="271">
        <v>25.927</v>
      </c>
      <c r="J24" s="271">
        <v>0</v>
      </c>
      <c r="K24" s="271">
        <v>0</v>
      </c>
      <c r="L24" s="272">
        <v>43.634</v>
      </c>
      <c r="M24" s="272">
        <v>43.634</v>
      </c>
      <c r="N24" s="271">
        <v>18.591000000000001</v>
      </c>
      <c r="O24" s="271">
        <v>31.113</v>
      </c>
      <c r="P24" s="271">
        <v>0</v>
      </c>
      <c r="Q24" s="271">
        <v>0</v>
      </c>
      <c r="R24" s="272">
        <v>49.704000000000001</v>
      </c>
      <c r="S24" s="272">
        <v>49.704000000000001</v>
      </c>
    </row>
    <row r="25" spans="1:19">
      <c r="A25" s="273" t="s">
        <v>724</v>
      </c>
      <c r="B25" s="274">
        <v>35.125</v>
      </c>
      <c r="C25" s="274">
        <v>149.84299999999999</v>
      </c>
      <c r="D25" s="274">
        <v>625.42499999999995</v>
      </c>
      <c r="E25" s="280">
        <v>1437.9649999999999</v>
      </c>
      <c r="F25" s="275">
        <v>810.39300000000003</v>
      </c>
      <c r="G25" s="276">
        <v>2248.3580000000002</v>
      </c>
      <c r="H25" s="274">
        <v>36.881</v>
      </c>
      <c r="I25" s="274">
        <v>179.81200000000001</v>
      </c>
      <c r="J25" s="274">
        <v>625.42499999999995</v>
      </c>
      <c r="K25" s="274">
        <v>0</v>
      </c>
      <c r="L25" s="275">
        <v>842.11800000000005</v>
      </c>
      <c r="M25" s="275">
        <v>842.11800000000005</v>
      </c>
      <c r="N25" s="274">
        <v>38.725000000000001</v>
      </c>
      <c r="O25" s="274">
        <v>215.774</v>
      </c>
      <c r="P25" s="274">
        <v>625.42499999999995</v>
      </c>
      <c r="Q25" s="274">
        <v>0</v>
      </c>
      <c r="R25" s="275">
        <v>879.92399999999998</v>
      </c>
      <c r="S25" s="275">
        <v>879.92399999999998</v>
      </c>
    </row>
    <row r="26" spans="1:19">
      <c r="A26" s="277" t="s">
        <v>725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</row>
    <row r="27" spans="1:19">
      <c r="A27" s="267" t="s">
        <v>726</v>
      </c>
      <c r="B27" s="268">
        <v>13.705</v>
      </c>
      <c r="C27" s="268">
        <v>93.635999999999996</v>
      </c>
      <c r="D27" s="268">
        <v>542.86599999999999</v>
      </c>
      <c r="E27" s="268">
        <v>814.40300000000002</v>
      </c>
      <c r="F27" s="269">
        <v>650.20699999999999</v>
      </c>
      <c r="G27" s="279">
        <v>1464.6110000000001</v>
      </c>
      <c r="H27" s="268">
        <v>14.39</v>
      </c>
      <c r="I27" s="268">
        <v>112.363</v>
      </c>
      <c r="J27" s="268">
        <v>542.86599999999999</v>
      </c>
      <c r="K27" s="281">
        <v>4869.2190000000001</v>
      </c>
      <c r="L27" s="269">
        <v>669.62</v>
      </c>
      <c r="M27" s="279">
        <v>5538.8389999999999</v>
      </c>
      <c r="N27" s="268">
        <v>15.11</v>
      </c>
      <c r="O27" s="268">
        <v>134.83600000000001</v>
      </c>
      <c r="P27" s="268">
        <v>542.86599999999999</v>
      </c>
      <c r="Q27" s="281">
        <v>4869.2190000000001</v>
      </c>
      <c r="R27" s="269">
        <v>692.81200000000001</v>
      </c>
      <c r="S27" s="279">
        <v>5562.0309999999999</v>
      </c>
    </row>
    <row r="28" spans="1:19">
      <c r="A28" s="267" t="s">
        <v>727</v>
      </c>
      <c r="B28" s="268">
        <v>82.126000000000005</v>
      </c>
      <c r="C28" s="268">
        <v>38.594999999999999</v>
      </c>
      <c r="D28" s="281">
        <v>2360.9929999999999</v>
      </c>
      <c r="E28" s="281">
        <v>1329.183</v>
      </c>
      <c r="F28" s="279">
        <v>2481.7139999999999</v>
      </c>
      <c r="G28" s="279">
        <v>3810.8969999999999</v>
      </c>
      <c r="H28" s="268">
        <v>86.233000000000004</v>
      </c>
      <c r="I28" s="268">
        <v>46.314</v>
      </c>
      <c r="J28" s="281">
        <v>2360.9929999999999</v>
      </c>
      <c r="K28" s="268">
        <v>20.673999999999999</v>
      </c>
      <c r="L28" s="279">
        <v>2493.54</v>
      </c>
      <c r="M28" s="279">
        <v>2514.2139999999999</v>
      </c>
      <c r="N28" s="268">
        <v>90.543999999999997</v>
      </c>
      <c r="O28" s="268">
        <v>55.576000000000001</v>
      </c>
      <c r="P28" s="281">
        <v>2360.9929999999999</v>
      </c>
      <c r="Q28" s="268">
        <v>20.673999999999999</v>
      </c>
      <c r="R28" s="279">
        <v>2507.114</v>
      </c>
      <c r="S28" s="279">
        <v>2527.788</v>
      </c>
    </row>
    <row r="29" spans="1:19">
      <c r="A29" s="267" t="s">
        <v>728</v>
      </c>
      <c r="B29" s="268">
        <v>3.081</v>
      </c>
      <c r="C29" s="268">
        <v>747.77</v>
      </c>
      <c r="D29" s="268">
        <v>10.058</v>
      </c>
      <c r="E29" s="268">
        <v>0</v>
      </c>
      <c r="F29" s="269">
        <v>760.90899999999999</v>
      </c>
      <c r="G29" s="269">
        <v>760.90899999999999</v>
      </c>
      <c r="H29" s="268">
        <v>3.2349999999999999</v>
      </c>
      <c r="I29" s="268">
        <v>897.32399999999996</v>
      </c>
      <c r="J29" s="268">
        <v>10.058</v>
      </c>
      <c r="K29" s="268">
        <v>0</v>
      </c>
      <c r="L29" s="269">
        <v>910.61699999999996</v>
      </c>
      <c r="M29" s="269">
        <v>910.61699999999996</v>
      </c>
      <c r="N29" s="268">
        <v>3.3969999999999998</v>
      </c>
      <c r="O29" s="281">
        <v>1076.789</v>
      </c>
      <c r="P29" s="268">
        <v>10.058</v>
      </c>
      <c r="Q29" s="268">
        <v>0</v>
      </c>
      <c r="R29" s="279">
        <v>1090.2439999999999</v>
      </c>
      <c r="S29" s="279">
        <v>1090.2439999999999</v>
      </c>
    </row>
    <row r="30" spans="1:19">
      <c r="A30" s="267" t="s">
        <v>568</v>
      </c>
      <c r="B30" s="268">
        <v>0</v>
      </c>
      <c r="C30" s="268">
        <v>0</v>
      </c>
      <c r="D30" s="268">
        <v>28.597000000000001</v>
      </c>
      <c r="E30" s="268">
        <v>0</v>
      </c>
      <c r="F30" s="269">
        <v>28.597000000000001</v>
      </c>
      <c r="G30" s="269">
        <v>28.597000000000001</v>
      </c>
      <c r="H30" s="268">
        <v>0</v>
      </c>
      <c r="I30" s="268">
        <v>0</v>
      </c>
      <c r="J30" s="268">
        <v>28.597000000000001</v>
      </c>
      <c r="K30" s="268">
        <v>0</v>
      </c>
      <c r="L30" s="269">
        <v>28.597000000000001</v>
      </c>
      <c r="M30" s="269">
        <v>28.597000000000001</v>
      </c>
      <c r="N30" s="268">
        <v>0</v>
      </c>
      <c r="O30" s="268">
        <v>0</v>
      </c>
      <c r="P30" s="268">
        <v>28.597000000000001</v>
      </c>
      <c r="Q30" s="268">
        <v>0</v>
      </c>
      <c r="R30" s="269">
        <v>28.597000000000001</v>
      </c>
      <c r="S30" s="269">
        <v>28.597000000000001</v>
      </c>
    </row>
    <row r="31" spans="1:19">
      <c r="A31" s="270" t="s">
        <v>707</v>
      </c>
      <c r="B31" s="271">
        <v>0</v>
      </c>
      <c r="C31" s="271">
        <v>0</v>
      </c>
      <c r="D31" s="271">
        <v>95.013999999999996</v>
      </c>
      <c r="E31" s="271">
        <v>0</v>
      </c>
      <c r="F31" s="272">
        <v>95.013999999999996</v>
      </c>
      <c r="G31" s="272">
        <v>95.013999999999996</v>
      </c>
      <c r="H31" s="271">
        <v>0</v>
      </c>
      <c r="I31" s="271">
        <v>0</v>
      </c>
      <c r="J31" s="271">
        <v>95.013999999999996</v>
      </c>
      <c r="K31" s="271">
        <v>0</v>
      </c>
      <c r="L31" s="272">
        <v>95.013999999999996</v>
      </c>
      <c r="M31" s="272">
        <v>95.013999999999996</v>
      </c>
      <c r="N31" s="271">
        <v>0</v>
      </c>
      <c r="O31" s="271">
        <v>0</v>
      </c>
      <c r="P31" s="271">
        <v>95.013999999999996</v>
      </c>
      <c r="Q31" s="271">
        <v>0</v>
      </c>
      <c r="R31" s="272">
        <v>95.013999999999996</v>
      </c>
      <c r="S31" s="272">
        <v>95.013999999999996</v>
      </c>
    </row>
    <row r="32" spans="1:19">
      <c r="A32" s="273" t="s">
        <v>729</v>
      </c>
      <c r="B32" s="274">
        <v>98.912000000000006</v>
      </c>
      <c r="C32" s="274">
        <v>880.00099999999998</v>
      </c>
      <c r="D32" s="280">
        <v>3037.5279999999998</v>
      </c>
      <c r="E32" s="280">
        <v>2143.5859999999998</v>
      </c>
      <c r="F32" s="276">
        <v>4016.4409999999998</v>
      </c>
      <c r="G32" s="276">
        <v>6160.027</v>
      </c>
      <c r="H32" s="274">
        <v>103.858</v>
      </c>
      <c r="I32" s="280">
        <v>1056.001</v>
      </c>
      <c r="J32" s="280">
        <v>3037.5279999999998</v>
      </c>
      <c r="K32" s="280">
        <v>4889.893</v>
      </c>
      <c r="L32" s="276">
        <v>4197.3869999999997</v>
      </c>
      <c r="M32" s="276">
        <v>9087.2800000000007</v>
      </c>
      <c r="N32" s="274">
        <v>109.051</v>
      </c>
      <c r="O32" s="280">
        <v>1267.202</v>
      </c>
      <c r="P32" s="280">
        <v>3037.5279999999998</v>
      </c>
      <c r="Q32" s="280">
        <v>4889.893</v>
      </c>
      <c r="R32" s="276">
        <v>4413.78</v>
      </c>
      <c r="S32" s="276">
        <v>9303.6730000000007</v>
      </c>
    </row>
    <row r="33" spans="1:19">
      <c r="A33" s="277" t="s">
        <v>730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</row>
    <row r="34" spans="1:19">
      <c r="A34" s="267" t="s">
        <v>731</v>
      </c>
      <c r="B34" s="268">
        <v>6.8570000000000002</v>
      </c>
      <c r="C34" s="268">
        <v>8.3279999999999994</v>
      </c>
      <c r="D34" s="268">
        <v>22.286000000000001</v>
      </c>
      <c r="E34" s="268">
        <v>0</v>
      </c>
      <c r="F34" s="269">
        <v>37.472000000000001</v>
      </c>
      <c r="G34" s="269">
        <v>37.472000000000001</v>
      </c>
      <c r="H34" s="268">
        <v>7.2</v>
      </c>
      <c r="I34" s="268">
        <v>9.9939999999999998</v>
      </c>
      <c r="J34" s="268">
        <v>22.286000000000001</v>
      </c>
      <c r="K34" s="268">
        <v>0</v>
      </c>
      <c r="L34" s="269">
        <v>39.479999999999997</v>
      </c>
      <c r="M34" s="269">
        <v>39.479999999999997</v>
      </c>
      <c r="N34" s="268">
        <v>7.56</v>
      </c>
      <c r="O34" s="268">
        <v>11.993</v>
      </c>
      <c r="P34" s="268">
        <v>22.286000000000001</v>
      </c>
      <c r="Q34" s="268">
        <v>0</v>
      </c>
      <c r="R34" s="269">
        <v>41.838999999999999</v>
      </c>
      <c r="S34" s="269">
        <v>41.838999999999999</v>
      </c>
    </row>
    <row r="35" spans="1:19">
      <c r="A35" s="270" t="s">
        <v>732</v>
      </c>
      <c r="B35" s="271">
        <v>7.6749999999999998</v>
      </c>
      <c r="C35" s="271">
        <v>27.08</v>
      </c>
      <c r="D35" s="271">
        <v>2.3769999999999998</v>
      </c>
      <c r="E35" s="271">
        <v>0</v>
      </c>
      <c r="F35" s="272">
        <v>37.131999999999998</v>
      </c>
      <c r="G35" s="272">
        <v>37.131999999999998</v>
      </c>
      <c r="H35" s="271">
        <v>8.0589999999999993</v>
      </c>
      <c r="I35" s="271">
        <v>32.496000000000002</v>
      </c>
      <c r="J35" s="271">
        <v>2.3769999999999998</v>
      </c>
      <c r="K35" s="271">
        <v>0</v>
      </c>
      <c r="L35" s="272">
        <v>42.932000000000002</v>
      </c>
      <c r="M35" s="272">
        <v>42.932000000000002</v>
      </c>
      <c r="N35" s="271">
        <v>8.4619999999999997</v>
      </c>
      <c r="O35" s="271">
        <v>38.994999999999997</v>
      </c>
      <c r="P35" s="271">
        <v>2.3769999999999998</v>
      </c>
      <c r="Q35" s="271">
        <v>0</v>
      </c>
      <c r="R35" s="272">
        <v>49.834000000000003</v>
      </c>
      <c r="S35" s="272">
        <v>49.834000000000003</v>
      </c>
    </row>
    <row r="36" spans="1:19">
      <c r="A36" s="273" t="s">
        <v>733</v>
      </c>
      <c r="B36" s="274">
        <v>14.532</v>
      </c>
      <c r="C36" s="274">
        <v>35.408000000000001</v>
      </c>
      <c r="D36" s="274">
        <v>24.663</v>
      </c>
      <c r="E36" s="274">
        <v>0</v>
      </c>
      <c r="F36" s="275">
        <v>74.603999999999999</v>
      </c>
      <c r="G36" s="275">
        <v>74.603999999999999</v>
      </c>
      <c r="H36" s="274">
        <v>15.259</v>
      </c>
      <c r="I36" s="274">
        <v>42.49</v>
      </c>
      <c r="J36" s="274">
        <v>24.663</v>
      </c>
      <c r="K36" s="274">
        <v>0</v>
      </c>
      <c r="L36" s="275">
        <v>82.412000000000006</v>
      </c>
      <c r="M36" s="275">
        <v>82.412000000000006</v>
      </c>
      <c r="N36" s="274">
        <v>16.021999999999998</v>
      </c>
      <c r="O36" s="274">
        <v>50.988</v>
      </c>
      <c r="P36" s="274">
        <v>24.663</v>
      </c>
      <c r="Q36" s="274">
        <v>0</v>
      </c>
      <c r="R36" s="275">
        <v>91.673000000000002</v>
      </c>
      <c r="S36" s="275">
        <v>91.673000000000002</v>
      </c>
    </row>
    <row r="37" spans="1:19">
      <c r="A37" s="277" t="s">
        <v>734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1:19">
      <c r="A38" s="267" t="s">
        <v>735</v>
      </c>
      <c r="B38" s="268">
        <v>2.839</v>
      </c>
      <c r="C38" s="268">
        <v>93.426000000000002</v>
      </c>
      <c r="D38" s="268">
        <v>41.908999999999999</v>
      </c>
      <c r="E38" s="268">
        <v>6.6959999999999997</v>
      </c>
      <c r="F38" s="269">
        <v>138.17500000000001</v>
      </c>
      <c r="G38" s="269">
        <v>144.87</v>
      </c>
      <c r="H38" s="268">
        <v>2.9809999999999999</v>
      </c>
      <c r="I38" s="268">
        <v>112.111</v>
      </c>
      <c r="J38" s="268">
        <v>41.908999999999999</v>
      </c>
      <c r="K38" s="268">
        <v>0</v>
      </c>
      <c r="L38" s="269">
        <v>157.00200000000001</v>
      </c>
      <c r="M38" s="269">
        <v>157.00200000000001</v>
      </c>
      <c r="N38" s="268">
        <v>3.13</v>
      </c>
      <c r="O38" s="268">
        <v>134.53299999999999</v>
      </c>
      <c r="P38" s="268">
        <v>41.908999999999999</v>
      </c>
      <c r="Q38" s="268">
        <v>0</v>
      </c>
      <c r="R38" s="269">
        <v>179.57300000000001</v>
      </c>
      <c r="S38" s="269">
        <v>179.57300000000001</v>
      </c>
    </row>
    <row r="39" spans="1:19">
      <c r="A39" s="267" t="s">
        <v>736</v>
      </c>
      <c r="B39" s="268">
        <v>7.3410000000000002</v>
      </c>
      <c r="C39" s="268">
        <v>7.4580000000000002</v>
      </c>
      <c r="D39" s="268">
        <v>14.025</v>
      </c>
      <c r="E39" s="268">
        <v>0</v>
      </c>
      <c r="F39" s="269">
        <v>28.824000000000002</v>
      </c>
      <c r="G39" s="269">
        <v>28.824000000000002</v>
      </c>
      <c r="H39" s="268">
        <v>7.7080000000000002</v>
      </c>
      <c r="I39" s="268">
        <v>8.9499999999999993</v>
      </c>
      <c r="J39" s="268">
        <v>14.025</v>
      </c>
      <c r="K39" s="268">
        <v>0</v>
      </c>
      <c r="L39" s="269">
        <v>30.683</v>
      </c>
      <c r="M39" s="269">
        <v>30.683</v>
      </c>
      <c r="N39" s="268">
        <v>8.093</v>
      </c>
      <c r="O39" s="268">
        <v>10.74</v>
      </c>
      <c r="P39" s="268">
        <v>14.025</v>
      </c>
      <c r="Q39" s="268">
        <v>0</v>
      </c>
      <c r="R39" s="269">
        <v>32.857999999999997</v>
      </c>
      <c r="S39" s="269">
        <v>32.857999999999997</v>
      </c>
    </row>
    <row r="40" spans="1:19">
      <c r="A40" s="270" t="s">
        <v>737</v>
      </c>
      <c r="B40" s="271">
        <v>1.4570000000000001</v>
      </c>
      <c r="C40" s="271">
        <v>1.994</v>
      </c>
      <c r="D40" s="271">
        <v>0.57999999999999996</v>
      </c>
      <c r="E40" s="271">
        <v>0</v>
      </c>
      <c r="F40" s="272">
        <v>4.0309999999999997</v>
      </c>
      <c r="G40" s="272">
        <v>4.0309999999999997</v>
      </c>
      <c r="H40" s="271">
        <v>1.53</v>
      </c>
      <c r="I40" s="271">
        <v>2.3929999999999998</v>
      </c>
      <c r="J40" s="271">
        <v>0.57999999999999996</v>
      </c>
      <c r="K40" s="271">
        <v>0</v>
      </c>
      <c r="L40" s="272">
        <v>4.5030000000000001</v>
      </c>
      <c r="M40" s="272">
        <v>4.5030000000000001</v>
      </c>
      <c r="N40" s="271">
        <v>1.6060000000000001</v>
      </c>
      <c r="O40" s="271">
        <v>2.8719999999999999</v>
      </c>
      <c r="P40" s="271">
        <v>0.57999999999999996</v>
      </c>
      <c r="Q40" s="271">
        <v>0</v>
      </c>
      <c r="R40" s="272">
        <v>5.0579999999999998</v>
      </c>
      <c r="S40" s="272">
        <v>5.0579999999999998</v>
      </c>
    </row>
    <row r="41" spans="1:19">
      <c r="A41" s="273" t="s">
        <v>738</v>
      </c>
      <c r="B41" s="274">
        <v>11.637</v>
      </c>
      <c r="C41" s="274">
        <v>102.879</v>
      </c>
      <c r="D41" s="274">
        <v>56.514000000000003</v>
      </c>
      <c r="E41" s="274">
        <v>6.6959999999999997</v>
      </c>
      <c r="F41" s="275">
        <v>171.03</v>
      </c>
      <c r="G41" s="275">
        <v>177.72499999999999</v>
      </c>
      <c r="H41" s="274">
        <v>12.218999999999999</v>
      </c>
      <c r="I41" s="274">
        <v>123.45399999999999</v>
      </c>
      <c r="J41" s="274">
        <v>56.514000000000003</v>
      </c>
      <c r="K41" s="274">
        <v>0</v>
      </c>
      <c r="L41" s="275">
        <v>192.18700000000001</v>
      </c>
      <c r="M41" s="275">
        <v>192.18700000000001</v>
      </c>
      <c r="N41" s="274">
        <v>12.83</v>
      </c>
      <c r="O41" s="274">
        <v>148.14500000000001</v>
      </c>
      <c r="P41" s="274">
        <v>56.514000000000003</v>
      </c>
      <c r="Q41" s="274">
        <v>0</v>
      </c>
      <c r="R41" s="275">
        <v>217.489</v>
      </c>
      <c r="S41" s="275">
        <v>217.489</v>
      </c>
    </row>
    <row r="42" spans="1:19">
      <c r="A42" s="277" t="s">
        <v>739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</row>
    <row r="43" spans="1:19">
      <c r="A43" s="267" t="s">
        <v>740</v>
      </c>
      <c r="B43" s="268">
        <v>16.393999999999998</v>
      </c>
      <c r="C43" s="268">
        <v>263.67700000000002</v>
      </c>
      <c r="D43" s="268">
        <v>97.941000000000003</v>
      </c>
      <c r="E43" s="268">
        <v>185.946</v>
      </c>
      <c r="F43" s="269">
        <v>378.01100000000002</v>
      </c>
      <c r="G43" s="269">
        <v>563.95699999999999</v>
      </c>
      <c r="H43" s="268">
        <v>17.213999999999999</v>
      </c>
      <c r="I43" s="268">
        <v>316.41199999999998</v>
      </c>
      <c r="J43" s="268">
        <v>97.941000000000003</v>
      </c>
      <c r="K43" s="268">
        <v>38.764000000000003</v>
      </c>
      <c r="L43" s="269">
        <v>431.56599999999997</v>
      </c>
      <c r="M43" s="269">
        <v>470.33</v>
      </c>
      <c r="N43" s="268">
        <v>18.074000000000002</v>
      </c>
      <c r="O43" s="268">
        <v>379.69400000000002</v>
      </c>
      <c r="P43" s="268">
        <v>97.941000000000003</v>
      </c>
      <c r="Q43" s="268">
        <v>38.764000000000003</v>
      </c>
      <c r="R43" s="269">
        <v>495.709</v>
      </c>
      <c r="S43" s="269">
        <v>534.47400000000005</v>
      </c>
    </row>
    <row r="44" spans="1:19">
      <c r="A44" s="267" t="s">
        <v>741</v>
      </c>
      <c r="B44" s="268">
        <v>25.145</v>
      </c>
      <c r="C44" s="268">
        <v>9.9510000000000005</v>
      </c>
      <c r="D44" s="268">
        <v>1.577</v>
      </c>
      <c r="E44" s="268">
        <v>0</v>
      </c>
      <c r="F44" s="269">
        <v>36.673000000000002</v>
      </c>
      <c r="G44" s="269">
        <v>36.673000000000002</v>
      </c>
      <c r="H44" s="268">
        <v>26.402000000000001</v>
      </c>
      <c r="I44" s="268">
        <v>11.941000000000001</v>
      </c>
      <c r="J44" s="268">
        <v>1.577</v>
      </c>
      <c r="K44" s="268">
        <v>0</v>
      </c>
      <c r="L44" s="269">
        <v>39.92</v>
      </c>
      <c r="M44" s="269">
        <v>39.92</v>
      </c>
      <c r="N44" s="268">
        <v>27.722000000000001</v>
      </c>
      <c r="O44" s="268">
        <v>14.329000000000001</v>
      </c>
      <c r="P44" s="268">
        <v>3.1709999999999998</v>
      </c>
      <c r="Q44" s="268">
        <v>0</v>
      </c>
      <c r="R44" s="269">
        <v>45.222000000000001</v>
      </c>
      <c r="S44" s="269">
        <v>45.222000000000001</v>
      </c>
    </row>
    <row r="45" spans="1:19">
      <c r="A45" s="267" t="s">
        <v>742</v>
      </c>
      <c r="B45" s="268">
        <v>7.8239999999999998</v>
      </c>
      <c r="C45" s="268">
        <v>4.7309999999999999</v>
      </c>
      <c r="D45" s="268">
        <v>6.6609999999999996</v>
      </c>
      <c r="E45" s="268">
        <v>0</v>
      </c>
      <c r="F45" s="269">
        <v>19.216000000000001</v>
      </c>
      <c r="G45" s="269">
        <v>19.216000000000001</v>
      </c>
      <c r="H45" s="268">
        <v>8.2149999999999999</v>
      </c>
      <c r="I45" s="268">
        <v>5.6769999999999996</v>
      </c>
      <c r="J45" s="268">
        <v>6.6609999999999996</v>
      </c>
      <c r="K45" s="268">
        <v>0</v>
      </c>
      <c r="L45" s="269">
        <v>20.553999999999998</v>
      </c>
      <c r="M45" s="269">
        <v>20.553999999999998</v>
      </c>
      <c r="N45" s="268">
        <v>8.6259999999999994</v>
      </c>
      <c r="O45" s="268">
        <v>6.8129999999999997</v>
      </c>
      <c r="P45" s="268">
        <v>6.6609999999999996</v>
      </c>
      <c r="Q45" s="268">
        <v>0</v>
      </c>
      <c r="R45" s="269">
        <v>22.1</v>
      </c>
      <c r="S45" s="269">
        <v>22.1</v>
      </c>
    </row>
    <row r="46" spans="1:19">
      <c r="A46" s="267" t="s">
        <v>743</v>
      </c>
      <c r="B46" s="268">
        <v>4.5620000000000003</v>
      </c>
      <c r="C46" s="268">
        <v>64.930000000000007</v>
      </c>
      <c r="D46" s="268">
        <v>6.5880000000000001</v>
      </c>
      <c r="E46" s="268">
        <v>0</v>
      </c>
      <c r="F46" s="269">
        <v>76.081000000000003</v>
      </c>
      <c r="G46" s="269">
        <v>76.081000000000003</v>
      </c>
      <c r="H46" s="268">
        <v>4.79</v>
      </c>
      <c r="I46" s="268">
        <v>77.917000000000002</v>
      </c>
      <c r="J46" s="268">
        <v>6.5880000000000001</v>
      </c>
      <c r="K46" s="268">
        <v>0</v>
      </c>
      <c r="L46" s="269">
        <v>89.295000000000002</v>
      </c>
      <c r="M46" s="269">
        <v>89.295000000000002</v>
      </c>
      <c r="N46" s="268">
        <v>5.03</v>
      </c>
      <c r="O46" s="268">
        <v>93.5</v>
      </c>
      <c r="P46" s="268">
        <v>6.5880000000000001</v>
      </c>
      <c r="Q46" s="268">
        <v>0</v>
      </c>
      <c r="R46" s="269">
        <v>105.11799999999999</v>
      </c>
      <c r="S46" s="269">
        <v>105.11799999999999</v>
      </c>
    </row>
    <row r="47" spans="1:19">
      <c r="A47" s="267" t="s">
        <v>744</v>
      </c>
      <c r="B47" s="268">
        <v>3.2530000000000001</v>
      </c>
      <c r="C47" s="268">
        <v>7.2140000000000004</v>
      </c>
      <c r="D47" s="268">
        <v>0.51500000000000001</v>
      </c>
      <c r="E47" s="268">
        <v>0</v>
      </c>
      <c r="F47" s="269">
        <v>10.981</v>
      </c>
      <c r="G47" s="269">
        <v>10.981</v>
      </c>
      <c r="H47" s="268">
        <v>3.415</v>
      </c>
      <c r="I47" s="268">
        <v>8.6560000000000006</v>
      </c>
      <c r="J47" s="268">
        <v>0.51500000000000001</v>
      </c>
      <c r="K47" s="268">
        <v>0</v>
      </c>
      <c r="L47" s="269">
        <v>12.587</v>
      </c>
      <c r="M47" s="269">
        <v>12.587</v>
      </c>
      <c r="N47" s="268">
        <v>3.5859999999999999</v>
      </c>
      <c r="O47" s="268">
        <v>10.388</v>
      </c>
      <c r="P47" s="268">
        <v>0.51500000000000001</v>
      </c>
      <c r="Q47" s="268">
        <v>0</v>
      </c>
      <c r="R47" s="269">
        <v>14.489000000000001</v>
      </c>
      <c r="S47" s="269">
        <v>14.489000000000001</v>
      </c>
    </row>
    <row r="48" spans="1:19">
      <c r="A48" s="267" t="s">
        <v>745</v>
      </c>
      <c r="B48" s="268">
        <v>155.55000000000001</v>
      </c>
      <c r="C48" s="268">
        <v>45.878999999999998</v>
      </c>
      <c r="D48" s="268">
        <v>15.239000000000001</v>
      </c>
      <c r="E48" s="268">
        <v>0</v>
      </c>
      <c r="F48" s="269">
        <v>216.66800000000001</v>
      </c>
      <c r="G48" s="269">
        <v>216.66800000000001</v>
      </c>
      <c r="H48" s="268">
        <v>163.327</v>
      </c>
      <c r="I48" s="268">
        <v>55.054000000000002</v>
      </c>
      <c r="J48" s="268">
        <v>15.239000000000001</v>
      </c>
      <c r="K48" s="268">
        <v>0</v>
      </c>
      <c r="L48" s="269">
        <v>233.62100000000001</v>
      </c>
      <c r="M48" s="269">
        <v>233.62100000000001</v>
      </c>
      <c r="N48" s="268">
        <v>171.49299999999999</v>
      </c>
      <c r="O48" s="268">
        <v>66.064999999999998</v>
      </c>
      <c r="P48" s="268">
        <v>15.239000000000001</v>
      </c>
      <c r="Q48" s="268">
        <v>0</v>
      </c>
      <c r="R48" s="269">
        <v>252.798</v>
      </c>
      <c r="S48" s="269">
        <v>252.798</v>
      </c>
    </row>
    <row r="49" spans="1:19">
      <c r="A49" s="267" t="s">
        <v>746</v>
      </c>
      <c r="B49" s="268">
        <v>31.641999999999999</v>
      </c>
      <c r="C49" s="268">
        <v>5.7519999999999998</v>
      </c>
      <c r="D49" s="268">
        <v>5.2690000000000001</v>
      </c>
      <c r="E49" s="268">
        <v>0</v>
      </c>
      <c r="F49" s="269">
        <v>42.661999999999999</v>
      </c>
      <c r="G49" s="269">
        <v>42.661999999999999</v>
      </c>
      <c r="H49" s="268">
        <v>33.223999999999997</v>
      </c>
      <c r="I49" s="268">
        <v>6.9020000000000001</v>
      </c>
      <c r="J49" s="268">
        <v>5.2690000000000001</v>
      </c>
      <c r="K49" s="268">
        <v>0</v>
      </c>
      <c r="L49" s="269">
        <v>45.395000000000003</v>
      </c>
      <c r="M49" s="269">
        <v>45.395000000000003</v>
      </c>
      <c r="N49" s="268">
        <v>34.884999999999998</v>
      </c>
      <c r="O49" s="268">
        <v>8.2829999999999995</v>
      </c>
      <c r="P49" s="268">
        <v>5.2690000000000001</v>
      </c>
      <c r="Q49" s="268">
        <v>0</v>
      </c>
      <c r="R49" s="269">
        <v>48.436999999999998</v>
      </c>
      <c r="S49" s="269">
        <v>48.436999999999998</v>
      </c>
    </row>
    <row r="50" spans="1:19">
      <c r="A50" s="267" t="s">
        <v>747</v>
      </c>
      <c r="B50" s="268">
        <v>29.382999999999999</v>
      </c>
      <c r="C50" s="268">
        <v>5.484</v>
      </c>
      <c r="D50" s="268">
        <v>4.0990000000000002</v>
      </c>
      <c r="E50" s="268">
        <v>0</v>
      </c>
      <c r="F50" s="269">
        <v>38.966000000000001</v>
      </c>
      <c r="G50" s="269">
        <v>38.966000000000001</v>
      </c>
      <c r="H50" s="268">
        <v>30.853000000000002</v>
      </c>
      <c r="I50" s="268">
        <v>6.5810000000000004</v>
      </c>
      <c r="J50" s="268">
        <v>4.0990000000000002</v>
      </c>
      <c r="K50" s="268">
        <v>0</v>
      </c>
      <c r="L50" s="269">
        <v>41.531999999999996</v>
      </c>
      <c r="M50" s="269">
        <v>41.531999999999996</v>
      </c>
      <c r="N50" s="268">
        <v>32.395000000000003</v>
      </c>
      <c r="O50" s="268">
        <v>7.8970000000000002</v>
      </c>
      <c r="P50" s="268">
        <v>4.0990000000000002</v>
      </c>
      <c r="Q50" s="268">
        <v>0</v>
      </c>
      <c r="R50" s="269">
        <v>44.390999999999998</v>
      </c>
      <c r="S50" s="269">
        <v>44.390999999999998</v>
      </c>
    </row>
    <row r="51" spans="1:19">
      <c r="A51" s="267" t="s">
        <v>748</v>
      </c>
      <c r="B51" s="268">
        <v>48.652999999999999</v>
      </c>
      <c r="C51" s="268">
        <v>12.260999999999999</v>
      </c>
      <c r="D51" s="268">
        <v>1.0580000000000001</v>
      </c>
      <c r="E51" s="268">
        <v>0</v>
      </c>
      <c r="F51" s="269">
        <v>61.972000000000001</v>
      </c>
      <c r="G51" s="269">
        <v>61.972000000000001</v>
      </c>
      <c r="H51" s="268">
        <v>51.085999999999999</v>
      </c>
      <c r="I51" s="268">
        <v>14.712999999999999</v>
      </c>
      <c r="J51" s="268">
        <v>1.0580000000000001</v>
      </c>
      <c r="K51" s="268">
        <v>0</v>
      </c>
      <c r="L51" s="269">
        <v>66.855999999999995</v>
      </c>
      <c r="M51" s="269">
        <v>66.855999999999995</v>
      </c>
      <c r="N51" s="268">
        <v>53.64</v>
      </c>
      <c r="O51" s="268">
        <v>17.655000000000001</v>
      </c>
      <c r="P51" s="268">
        <v>1.0580000000000001</v>
      </c>
      <c r="Q51" s="268">
        <v>0</v>
      </c>
      <c r="R51" s="269">
        <v>72.352999999999994</v>
      </c>
      <c r="S51" s="269">
        <v>72.352999999999994</v>
      </c>
    </row>
    <row r="52" spans="1:19">
      <c r="A52" s="267" t="s">
        <v>749</v>
      </c>
      <c r="B52" s="268">
        <v>6.141</v>
      </c>
      <c r="C52" s="268">
        <v>0.64500000000000002</v>
      </c>
      <c r="D52" s="268">
        <v>2.1960000000000002</v>
      </c>
      <c r="E52" s="268">
        <v>0</v>
      </c>
      <c r="F52" s="269">
        <v>8.9819999999999993</v>
      </c>
      <c r="G52" s="269">
        <v>8.9819999999999993</v>
      </c>
      <c r="H52" s="268">
        <v>6.4489999999999998</v>
      </c>
      <c r="I52" s="268">
        <v>0.77400000000000002</v>
      </c>
      <c r="J52" s="268">
        <v>2.1960000000000002</v>
      </c>
      <c r="K52" s="268">
        <v>0</v>
      </c>
      <c r="L52" s="269">
        <v>9.4179999999999993</v>
      </c>
      <c r="M52" s="269">
        <v>9.4179999999999993</v>
      </c>
      <c r="N52" s="268">
        <v>6.7709999999999999</v>
      </c>
      <c r="O52" s="268">
        <v>0.92900000000000005</v>
      </c>
      <c r="P52" s="268">
        <v>2.1960000000000002</v>
      </c>
      <c r="Q52" s="268">
        <v>0</v>
      </c>
      <c r="R52" s="269">
        <v>9.8960000000000008</v>
      </c>
      <c r="S52" s="269">
        <v>9.8960000000000008</v>
      </c>
    </row>
    <row r="53" spans="1:19">
      <c r="A53" s="267" t="s">
        <v>750</v>
      </c>
      <c r="B53" s="268">
        <v>32.25</v>
      </c>
      <c r="C53" s="268">
        <v>6.9550000000000001</v>
      </c>
      <c r="D53" s="268">
        <v>3.66</v>
      </c>
      <c r="E53" s="268">
        <v>0</v>
      </c>
      <c r="F53" s="269">
        <v>42.865000000000002</v>
      </c>
      <c r="G53" s="269">
        <v>42.865000000000002</v>
      </c>
      <c r="H53" s="268">
        <v>33.862000000000002</v>
      </c>
      <c r="I53" s="268">
        <v>8.3460000000000001</v>
      </c>
      <c r="J53" s="268">
        <v>3.66</v>
      </c>
      <c r="K53" s="268">
        <v>0</v>
      </c>
      <c r="L53" s="269">
        <v>45.868000000000002</v>
      </c>
      <c r="M53" s="269">
        <v>45.868000000000002</v>
      </c>
      <c r="N53" s="268">
        <v>35.555999999999997</v>
      </c>
      <c r="O53" s="268">
        <v>10.015000000000001</v>
      </c>
      <c r="P53" s="268">
        <v>3.66</v>
      </c>
      <c r="Q53" s="268">
        <v>0</v>
      </c>
      <c r="R53" s="269">
        <v>49.231000000000002</v>
      </c>
      <c r="S53" s="269">
        <v>49.231000000000002</v>
      </c>
    </row>
    <row r="54" spans="1:19">
      <c r="A54" s="267" t="s">
        <v>751</v>
      </c>
      <c r="B54" s="268">
        <v>9.6519999999999992</v>
      </c>
      <c r="C54" s="268">
        <v>5.298</v>
      </c>
      <c r="D54" s="268">
        <v>2.1960000000000002</v>
      </c>
      <c r="E54" s="268">
        <v>0</v>
      </c>
      <c r="F54" s="269">
        <v>17.146000000000001</v>
      </c>
      <c r="G54" s="269">
        <v>17.146000000000001</v>
      </c>
      <c r="H54" s="268">
        <v>10.135</v>
      </c>
      <c r="I54" s="268">
        <v>6.3570000000000002</v>
      </c>
      <c r="J54" s="268">
        <v>2.1960000000000002</v>
      </c>
      <c r="K54" s="268">
        <v>0</v>
      </c>
      <c r="L54" s="269">
        <v>18.687999999999999</v>
      </c>
      <c r="M54" s="269">
        <v>18.687999999999999</v>
      </c>
      <c r="N54" s="268">
        <v>10.641999999999999</v>
      </c>
      <c r="O54" s="268">
        <v>7.6289999999999996</v>
      </c>
      <c r="P54" s="268">
        <v>2.1960000000000002</v>
      </c>
      <c r="Q54" s="268">
        <v>0</v>
      </c>
      <c r="R54" s="269">
        <v>20.466000000000001</v>
      </c>
      <c r="S54" s="269">
        <v>20.466000000000001</v>
      </c>
    </row>
    <row r="55" spans="1:19">
      <c r="A55" s="267" t="s">
        <v>752</v>
      </c>
      <c r="B55" s="268">
        <v>4.1639999999999997</v>
      </c>
      <c r="C55" s="268">
        <v>4.944</v>
      </c>
      <c r="D55" s="268">
        <v>0</v>
      </c>
      <c r="E55" s="268">
        <v>0</v>
      </c>
      <c r="F55" s="269">
        <v>9.1080000000000005</v>
      </c>
      <c r="G55" s="269">
        <v>9.1080000000000005</v>
      </c>
      <c r="H55" s="268">
        <v>4.3719999999999999</v>
      </c>
      <c r="I55" s="268">
        <v>5.9329999999999998</v>
      </c>
      <c r="J55" s="268">
        <v>0</v>
      </c>
      <c r="K55" s="268">
        <v>0</v>
      </c>
      <c r="L55" s="269">
        <v>10.305</v>
      </c>
      <c r="M55" s="269">
        <v>10.305</v>
      </c>
      <c r="N55" s="268">
        <v>4.5910000000000002</v>
      </c>
      <c r="O55" s="268">
        <v>7.12</v>
      </c>
      <c r="P55" s="268">
        <v>0</v>
      </c>
      <c r="Q55" s="268">
        <v>0</v>
      </c>
      <c r="R55" s="269">
        <v>11.71</v>
      </c>
      <c r="S55" s="269">
        <v>11.71</v>
      </c>
    </row>
    <row r="56" spans="1:19">
      <c r="A56" s="267"/>
      <c r="B56" s="268">
        <v>15.901999999999999</v>
      </c>
      <c r="C56" s="268">
        <v>3.8969999999999998</v>
      </c>
      <c r="D56" s="268">
        <v>0.878</v>
      </c>
      <c r="E56" s="268">
        <v>0</v>
      </c>
      <c r="F56" s="269">
        <v>20.677</v>
      </c>
      <c r="G56" s="269">
        <v>20.677</v>
      </c>
      <c r="H56" s="268">
        <v>16.696999999999999</v>
      </c>
      <c r="I56" s="268">
        <v>4.6760000000000002</v>
      </c>
      <c r="J56" s="268">
        <v>0.878</v>
      </c>
      <c r="K56" s="268">
        <v>0</v>
      </c>
      <c r="L56" s="269">
        <v>22.251999999999999</v>
      </c>
      <c r="M56" s="269">
        <v>22.251999999999999</v>
      </c>
      <c r="N56" s="268">
        <v>17.532</v>
      </c>
      <c r="O56" s="268">
        <v>5.6120000000000001</v>
      </c>
      <c r="P56" s="268">
        <v>0.878</v>
      </c>
      <c r="Q56" s="268">
        <v>0</v>
      </c>
      <c r="R56" s="269">
        <v>24.021999999999998</v>
      </c>
      <c r="S56" s="269">
        <v>24.021999999999998</v>
      </c>
    </row>
    <row r="57" spans="1:19">
      <c r="A57" s="267" t="s">
        <v>753</v>
      </c>
      <c r="B57" s="268">
        <v>5.4039999999999999</v>
      </c>
      <c r="C57" s="268">
        <v>2.113</v>
      </c>
      <c r="D57" s="268">
        <v>8.7840000000000007</v>
      </c>
      <c r="E57" s="268">
        <v>0</v>
      </c>
      <c r="F57" s="269">
        <v>16.300999999999998</v>
      </c>
      <c r="G57" s="269">
        <v>16.300999999999998</v>
      </c>
      <c r="H57" s="268">
        <v>5.6749999999999998</v>
      </c>
      <c r="I57" s="268">
        <v>2.536</v>
      </c>
      <c r="J57" s="268">
        <v>8.7840000000000007</v>
      </c>
      <c r="K57" s="268">
        <v>0</v>
      </c>
      <c r="L57" s="269">
        <v>16.994</v>
      </c>
      <c r="M57" s="269">
        <v>16.994</v>
      </c>
      <c r="N57" s="268">
        <v>5.9580000000000002</v>
      </c>
      <c r="O57" s="268">
        <v>3.0430000000000001</v>
      </c>
      <c r="P57" s="268">
        <v>8.7840000000000007</v>
      </c>
      <c r="Q57" s="268">
        <v>0</v>
      </c>
      <c r="R57" s="269">
        <v>17.785</v>
      </c>
      <c r="S57" s="269">
        <v>17.785</v>
      </c>
    </row>
    <row r="58" spans="1:19">
      <c r="A58" s="267" t="s">
        <v>713</v>
      </c>
      <c r="B58" s="281">
        <v>1445.7660000000001</v>
      </c>
      <c r="C58" s="268">
        <v>358.11700000000002</v>
      </c>
      <c r="D58" s="268">
        <v>190.68600000000001</v>
      </c>
      <c r="E58" s="268">
        <v>0</v>
      </c>
      <c r="F58" s="279">
        <v>1994.57</v>
      </c>
      <c r="G58" s="279">
        <v>1994.57</v>
      </c>
      <c r="H58" s="281">
        <v>1518.0550000000001</v>
      </c>
      <c r="I58" s="268">
        <v>429.74099999999999</v>
      </c>
      <c r="J58" s="268">
        <v>190.68600000000001</v>
      </c>
      <c r="K58" s="268">
        <v>0</v>
      </c>
      <c r="L58" s="279">
        <v>2138.482</v>
      </c>
      <c r="M58" s="279">
        <v>2138.482</v>
      </c>
      <c r="N58" s="281">
        <v>1593.9570000000001</v>
      </c>
      <c r="O58" s="268">
        <v>515.68899999999996</v>
      </c>
      <c r="P58" s="268">
        <v>190.68600000000001</v>
      </c>
      <c r="Q58" s="268">
        <v>0</v>
      </c>
      <c r="R58" s="279">
        <v>2300.3319999999999</v>
      </c>
      <c r="S58" s="279">
        <v>2300.3319999999999</v>
      </c>
    </row>
    <row r="59" spans="1:19">
      <c r="A59" s="270" t="s">
        <v>707</v>
      </c>
      <c r="B59" s="271">
        <v>36.856999999999999</v>
      </c>
      <c r="C59" s="271">
        <v>8.891</v>
      </c>
      <c r="D59" s="271">
        <v>3.9119999999999999</v>
      </c>
      <c r="E59" s="271">
        <v>0</v>
      </c>
      <c r="F59" s="272">
        <v>49.658999999999999</v>
      </c>
      <c r="G59" s="272">
        <v>49.658999999999999</v>
      </c>
      <c r="H59" s="271">
        <v>38.700000000000003</v>
      </c>
      <c r="I59" s="271">
        <v>10.669</v>
      </c>
      <c r="J59" s="271">
        <v>3.9119999999999999</v>
      </c>
      <c r="K59" s="271">
        <v>0</v>
      </c>
      <c r="L59" s="272">
        <v>53.28</v>
      </c>
      <c r="M59" s="272">
        <v>53.28</v>
      </c>
      <c r="N59" s="271">
        <v>40.634999999999998</v>
      </c>
      <c r="O59" s="271">
        <v>12.803000000000001</v>
      </c>
      <c r="P59" s="271">
        <v>3.9119999999999999</v>
      </c>
      <c r="Q59" s="271">
        <v>0</v>
      </c>
      <c r="R59" s="272">
        <v>57.348999999999997</v>
      </c>
      <c r="S59" s="272">
        <v>57.348999999999997</v>
      </c>
    </row>
    <row r="60" spans="1:19">
      <c r="A60" s="273" t="s">
        <v>754</v>
      </c>
      <c r="B60" s="280">
        <v>1878.5429999999999</v>
      </c>
      <c r="C60" s="274">
        <v>810.73699999999997</v>
      </c>
      <c r="D60" s="274">
        <v>351.25900000000001</v>
      </c>
      <c r="E60" s="274">
        <v>185.946</v>
      </c>
      <c r="F60" s="276">
        <v>3040.5390000000002</v>
      </c>
      <c r="G60" s="276">
        <v>3226.4850000000001</v>
      </c>
      <c r="H60" s="280">
        <v>1972.47</v>
      </c>
      <c r="I60" s="274">
        <v>972.88400000000001</v>
      </c>
      <c r="J60" s="274">
        <v>351.25900000000001</v>
      </c>
      <c r="K60" s="274">
        <v>38.764000000000003</v>
      </c>
      <c r="L60" s="276">
        <v>3296.614</v>
      </c>
      <c r="M60" s="276">
        <v>3335.3780000000002</v>
      </c>
      <c r="N60" s="280">
        <v>2071.0940000000001</v>
      </c>
      <c r="O60" s="280">
        <v>1167.461</v>
      </c>
      <c r="P60" s="274">
        <v>352.85300000000001</v>
      </c>
      <c r="Q60" s="274">
        <v>38.764000000000003</v>
      </c>
      <c r="R60" s="276">
        <v>3591.4079999999999</v>
      </c>
      <c r="S60" s="276">
        <v>3630.172</v>
      </c>
    </row>
    <row r="61" spans="1:19">
      <c r="A61" s="277" t="s">
        <v>755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</row>
    <row r="62" spans="1:19">
      <c r="A62" s="267" t="s">
        <v>756</v>
      </c>
      <c r="B62" s="268">
        <v>13.189</v>
      </c>
      <c r="C62" s="268">
        <v>90.736000000000004</v>
      </c>
      <c r="D62" s="268">
        <v>75.760000000000005</v>
      </c>
      <c r="E62" s="268">
        <v>92.807000000000002</v>
      </c>
      <c r="F62" s="269">
        <v>179.685</v>
      </c>
      <c r="G62" s="269">
        <v>272.49200000000002</v>
      </c>
      <c r="H62" s="268">
        <v>13.848000000000001</v>
      </c>
      <c r="I62" s="268">
        <v>108.884</v>
      </c>
      <c r="J62" s="268">
        <v>75.760000000000005</v>
      </c>
      <c r="K62" s="268">
        <v>0</v>
      </c>
      <c r="L62" s="269">
        <v>198.49199999999999</v>
      </c>
      <c r="M62" s="269">
        <v>198.49199999999999</v>
      </c>
      <c r="N62" s="268">
        <v>14.541</v>
      </c>
      <c r="O62" s="268">
        <v>130.66</v>
      </c>
      <c r="P62" s="268">
        <v>75.760000000000005</v>
      </c>
      <c r="Q62" s="268">
        <v>0</v>
      </c>
      <c r="R62" s="269">
        <v>220.96100000000001</v>
      </c>
      <c r="S62" s="269">
        <v>220.96100000000001</v>
      </c>
    </row>
    <row r="63" spans="1:19">
      <c r="A63" s="267" t="s">
        <v>757</v>
      </c>
      <c r="B63" s="268">
        <v>1.524</v>
      </c>
      <c r="C63" s="268">
        <v>7.5919999999999996</v>
      </c>
      <c r="D63" s="268">
        <v>0.187</v>
      </c>
      <c r="E63" s="268">
        <v>0</v>
      </c>
      <c r="F63" s="269">
        <v>9.3040000000000003</v>
      </c>
      <c r="G63" s="269">
        <v>9.3040000000000003</v>
      </c>
      <c r="H63" s="268">
        <v>1.6</v>
      </c>
      <c r="I63" s="268">
        <v>9.1110000000000007</v>
      </c>
      <c r="J63" s="268">
        <v>0.187</v>
      </c>
      <c r="K63" s="268">
        <v>0</v>
      </c>
      <c r="L63" s="269">
        <v>10.898</v>
      </c>
      <c r="M63" s="269">
        <v>10.898</v>
      </c>
      <c r="N63" s="268">
        <v>1.68</v>
      </c>
      <c r="O63" s="268">
        <v>10.933</v>
      </c>
      <c r="P63" s="268">
        <v>0.187</v>
      </c>
      <c r="Q63" s="268">
        <v>0</v>
      </c>
      <c r="R63" s="269">
        <v>12.8</v>
      </c>
      <c r="S63" s="269">
        <v>12.8</v>
      </c>
    </row>
    <row r="64" spans="1:19">
      <c r="A64" s="267" t="s">
        <v>758</v>
      </c>
      <c r="B64" s="268">
        <v>5.4740000000000002</v>
      </c>
      <c r="C64" s="268">
        <v>14.396000000000001</v>
      </c>
      <c r="D64" s="268">
        <v>17.463999999999999</v>
      </c>
      <c r="E64" s="268">
        <v>0</v>
      </c>
      <c r="F64" s="269">
        <v>37.335000000000001</v>
      </c>
      <c r="G64" s="269">
        <v>37.335000000000001</v>
      </c>
      <c r="H64" s="268">
        <v>5.7469999999999999</v>
      </c>
      <c r="I64" s="268">
        <v>17.276</v>
      </c>
      <c r="J64" s="268">
        <v>17.463999999999999</v>
      </c>
      <c r="K64" s="268">
        <v>0</v>
      </c>
      <c r="L64" s="269">
        <v>40.488</v>
      </c>
      <c r="M64" s="269">
        <v>40.488</v>
      </c>
      <c r="N64" s="268">
        <v>6.0350000000000001</v>
      </c>
      <c r="O64" s="268">
        <v>20.731000000000002</v>
      </c>
      <c r="P64" s="268">
        <v>17.463999999999999</v>
      </c>
      <c r="Q64" s="268">
        <v>0</v>
      </c>
      <c r="R64" s="269">
        <v>44.23</v>
      </c>
      <c r="S64" s="269">
        <v>44.23</v>
      </c>
    </row>
    <row r="65" spans="1:19">
      <c r="A65" s="267" t="s">
        <v>759</v>
      </c>
      <c r="B65" s="268">
        <v>4.8520000000000003</v>
      </c>
      <c r="C65" s="268">
        <v>6.7290000000000001</v>
      </c>
      <c r="D65" s="268">
        <v>6.5880000000000001</v>
      </c>
      <c r="E65" s="268">
        <v>0</v>
      </c>
      <c r="F65" s="269">
        <v>18.169</v>
      </c>
      <c r="G65" s="269">
        <v>18.169</v>
      </c>
      <c r="H65" s="268">
        <v>5.0940000000000003</v>
      </c>
      <c r="I65" s="268">
        <v>8.0749999999999993</v>
      </c>
      <c r="J65" s="268">
        <v>6.5880000000000001</v>
      </c>
      <c r="K65" s="268">
        <v>0</v>
      </c>
      <c r="L65" s="269">
        <v>19.757999999999999</v>
      </c>
      <c r="M65" s="269">
        <v>19.757999999999999</v>
      </c>
      <c r="N65" s="268">
        <v>5.3490000000000002</v>
      </c>
      <c r="O65" s="268">
        <v>9.69</v>
      </c>
      <c r="P65" s="268">
        <v>6.5880000000000001</v>
      </c>
      <c r="Q65" s="268">
        <v>0</v>
      </c>
      <c r="R65" s="269">
        <v>21.626999999999999</v>
      </c>
      <c r="S65" s="269">
        <v>21.626999999999999</v>
      </c>
    </row>
    <row r="66" spans="1:19">
      <c r="A66" s="267" t="s">
        <v>760</v>
      </c>
      <c r="B66" s="268">
        <v>11.45</v>
      </c>
      <c r="C66" s="268">
        <v>374.673</v>
      </c>
      <c r="D66" s="268">
        <v>0</v>
      </c>
      <c r="E66" s="268">
        <v>0</v>
      </c>
      <c r="F66" s="269">
        <v>386.12299999999999</v>
      </c>
      <c r="G66" s="269">
        <v>386.12299999999999</v>
      </c>
      <c r="H66" s="268">
        <v>12.022</v>
      </c>
      <c r="I66" s="268">
        <v>449.608</v>
      </c>
      <c r="J66" s="268">
        <v>0</v>
      </c>
      <c r="K66" s="268">
        <v>0</v>
      </c>
      <c r="L66" s="269">
        <v>461.63</v>
      </c>
      <c r="M66" s="269">
        <v>461.63</v>
      </c>
      <c r="N66" s="268">
        <v>12.622999999999999</v>
      </c>
      <c r="O66" s="268">
        <v>539.529</v>
      </c>
      <c r="P66" s="268">
        <v>0</v>
      </c>
      <c r="Q66" s="268">
        <v>0</v>
      </c>
      <c r="R66" s="269">
        <v>552.15200000000004</v>
      </c>
      <c r="S66" s="269">
        <v>552.15200000000004</v>
      </c>
    </row>
    <row r="67" spans="1:19">
      <c r="A67" s="267" t="s">
        <v>761</v>
      </c>
      <c r="B67" s="268">
        <v>2.6859999999999999</v>
      </c>
      <c r="C67" s="268">
        <v>5.3540000000000001</v>
      </c>
      <c r="D67" s="268">
        <v>0.38600000000000001</v>
      </c>
      <c r="E67" s="268">
        <v>0</v>
      </c>
      <c r="F67" s="269">
        <v>8.4250000000000007</v>
      </c>
      <c r="G67" s="269">
        <v>8.4250000000000007</v>
      </c>
      <c r="H67" s="268">
        <v>2.82</v>
      </c>
      <c r="I67" s="268">
        <v>6.4240000000000004</v>
      </c>
      <c r="J67" s="268">
        <v>0.38600000000000001</v>
      </c>
      <c r="K67" s="268">
        <v>0</v>
      </c>
      <c r="L67" s="269">
        <v>9.6300000000000008</v>
      </c>
      <c r="M67" s="269">
        <v>9.6300000000000008</v>
      </c>
      <c r="N67" s="268">
        <v>2.9609999999999999</v>
      </c>
      <c r="O67" s="268">
        <v>7.7089999999999996</v>
      </c>
      <c r="P67" s="268">
        <v>0.38600000000000001</v>
      </c>
      <c r="Q67" s="268">
        <v>0</v>
      </c>
      <c r="R67" s="269">
        <v>11.055999999999999</v>
      </c>
      <c r="S67" s="269">
        <v>11.055999999999999</v>
      </c>
    </row>
    <row r="68" spans="1:19">
      <c r="A68" s="267" t="s">
        <v>762</v>
      </c>
      <c r="B68" s="268">
        <v>4.4329999999999998</v>
      </c>
      <c r="C68" s="268">
        <v>17.488</v>
      </c>
      <c r="D68" s="268">
        <v>4.202</v>
      </c>
      <c r="E68" s="268">
        <v>0</v>
      </c>
      <c r="F68" s="269">
        <v>26.122</v>
      </c>
      <c r="G68" s="269">
        <v>26.122</v>
      </c>
      <c r="H68" s="268">
        <v>4.6539999999999999</v>
      </c>
      <c r="I68" s="268">
        <v>20.984999999999999</v>
      </c>
      <c r="J68" s="268">
        <v>4.202</v>
      </c>
      <c r="K68" s="268">
        <v>0</v>
      </c>
      <c r="L68" s="269">
        <v>29.841000000000001</v>
      </c>
      <c r="M68" s="269">
        <v>29.841000000000001</v>
      </c>
      <c r="N68" s="268">
        <v>4.8869999999999996</v>
      </c>
      <c r="O68" s="268">
        <v>25.181999999999999</v>
      </c>
      <c r="P68" s="268">
        <v>4.202</v>
      </c>
      <c r="Q68" s="268">
        <v>0</v>
      </c>
      <c r="R68" s="269">
        <v>34.271000000000001</v>
      </c>
      <c r="S68" s="269">
        <v>34.271000000000001</v>
      </c>
    </row>
    <row r="69" spans="1:19">
      <c r="A69" s="267" t="s">
        <v>763</v>
      </c>
      <c r="B69" s="268">
        <v>39.140999999999998</v>
      </c>
      <c r="C69" s="268">
        <v>33.107999999999997</v>
      </c>
      <c r="D69" s="268">
        <v>8.8130000000000006</v>
      </c>
      <c r="E69" s="268">
        <v>0</v>
      </c>
      <c r="F69" s="269">
        <v>81.061999999999998</v>
      </c>
      <c r="G69" s="269">
        <v>81.061999999999998</v>
      </c>
      <c r="H69" s="268">
        <v>41.097999999999999</v>
      </c>
      <c r="I69" s="268">
        <v>39.728999999999999</v>
      </c>
      <c r="J69" s="268">
        <v>8.8130000000000006</v>
      </c>
      <c r="K69" s="268">
        <v>0</v>
      </c>
      <c r="L69" s="269">
        <v>89.64</v>
      </c>
      <c r="M69" s="269">
        <v>89.64</v>
      </c>
      <c r="N69" s="268">
        <v>43.152999999999999</v>
      </c>
      <c r="O69" s="268">
        <v>47.674999999999997</v>
      </c>
      <c r="P69" s="268">
        <v>8.8130000000000006</v>
      </c>
      <c r="Q69" s="268">
        <v>0</v>
      </c>
      <c r="R69" s="269">
        <v>99.641000000000005</v>
      </c>
      <c r="S69" s="269">
        <v>99.641000000000005</v>
      </c>
    </row>
    <row r="70" spans="1:19">
      <c r="A70" s="267" t="s">
        <v>764</v>
      </c>
      <c r="B70" s="268">
        <v>6.2629999999999999</v>
      </c>
      <c r="C70" s="268">
        <v>8.1669999999999998</v>
      </c>
      <c r="D70" s="268">
        <v>2.6469999999999998</v>
      </c>
      <c r="E70" s="268">
        <v>0</v>
      </c>
      <c r="F70" s="269">
        <v>17.077000000000002</v>
      </c>
      <c r="G70" s="269">
        <v>17.077000000000002</v>
      </c>
      <c r="H70" s="268">
        <v>6.5759999999999996</v>
      </c>
      <c r="I70" s="268">
        <v>9.8010000000000002</v>
      </c>
      <c r="J70" s="268">
        <v>2.6469999999999998</v>
      </c>
      <c r="K70" s="268">
        <v>0</v>
      </c>
      <c r="L70" s="269">
        <v>19.024000000000001</v>
      </c>
      <c r="M70" s="269">
        <v>19.024000000000001</v>
      </c>
      <c r="N70" s="268">
        <v>6.9050000000000002</v>
      </c>
      <c r="O70" s="268">
        <v>11.760999999999999</v>
      </c>
      <c r="P70" s="268">
        <v>2.6469999999999998</v>
      </c>
      <c r="Q70" s="268">
        <v>0</v>
      </c>
      <c r="R70" s="269">
        <v>21.312999999999999</v>
      </c>
      <c r="S70" s="269">
        <v>21.312999999999999</v>
      </c>
    </row>
    <row r="71" spans="1:19">
      <c r="A71" s="267" t="s">
        <v>765</v>
      </c>
      <c r="B71" s="268">
        <v>3.0950000000000002</v>
      </c>
      <c r="C71" s="268">
        <v>2.0339999999999998</v>
      </c>
      <c r="D71" s="268">
        <v>1.06</v>
      </c>
      <c r="E71" s="268">
        <v>0</v>
      </c>
      <c r="F71" s="269">
        <v>6.1879999999999997</v>
      </c>
      <c r="G71" s="269">
        <v>6.1879999999999997</v>
      </c>
      <c r="H71" s="268">
        <v>3.0950000000000002</v>
      </c>
      <c r="I71" s="268">
        <v>2.0339999999999998</v>
      </c>
      <c r="J71" s="268">
        <v>1.06</v>
      </c>
      <c r="K71" s="268">
        <v>0</v>
      </c>
      <c r="L71" s="269">
        <v>6.1879999999999997</v>
      </c>
      <c r="M71" s="269">
        <v>6.1879999999999997</v>
      </c>
      <c r="N71" s="268">
        <v>3.0950000000000002</v>
      </c>
      <c r="O71" s="268">
        <v>2.0339999999999998</v>
      </c>
      <c r="P71" s="268">
        <v>1.06</v>
      </c>
      <c r="Q71" s="268">
        <v>0</v>
      </c>
      <c r="R71" s="269">
        <v>6.1879999999999997</v>
      </c>
      <c r="S71" s="269">
        <v>6.1879999999999997</v>
      </c>
    </row>
    <row r="72" spans="1:19">
      <c r="A72" s="267" t="s">
        <v>766</v>
      </c>
      <c r="B72" s="268">
        <v>3.552</v>
      </c>
      <c r="C72" s="268">
        <v>1.5920000000000001</v>
      </c>
      <c r="D72" s="268">
        <v>1.06</v>
      </c>
      <c r="E72" s="268">
        <v>0</v>
      </c>
      <c r="F72" s="269">
        <v>6.2050000000000001</v>
      </c>
      <c r="G72" s="269">
        <v>6.2050000000000001</v>
      </c>
      <c r="H72" s="268">
        <v>3.552</v>
      </c>
      <c r="I72" s="268">
        <v>1.5920000000000001</v>
      </c>
      <c r="J72" s="268">
        <v>1.06</v>
      </c>
      <c r="K72" s="268">
        <v>0</v>
      </c>
      <c r="L72" s="269">
        <v>6.2050000000000001</v>
      </c>
      <c r="M72" s="269">
        <v>6.2050000000000001</v>
      </c>
      <c r="N72" s="268">
        <v>3.552</v>
      </c>
      <c r="O72" s="268">
        <v>1.5920000000000001</v>
      </c>
      <c r="P72" s="268">
        <v>1.06</v>
      </c>
      <c r="Q72" s="268">
        <v>0</v>
      </c>
      <c r="R72" s="269">
        <v>6.2050000000000001</v>
      </c>
      <c r="S72" s="269">
        <v>6.2050000000000001</v>
      </c>
    </row>
    <row r="73" spans="1:19">
      <c r="A73" s="267" t="s">
        <v>767</v>
      </c>
      <c r="B73" s="268">
        <v>3.2829999999999999</v>
      </c>
      <c r="C73" s="268">
        <v>1.5129999999999999</v>
      </c>
      <c r="D73" s="268">
        <v>1.488</v>
      </c>
      <c r="E73" s="268">
        <v>0</v>
      </c>
      <c r="F73" s="269">
        <v>6.2830000000000004</v>
      </c>
      <c r="G73" s="269">
        <v>6.2830000000000004</v>
      </c>
      <c r="H73" s="268">
        <v>3.2829999999999999</v>
      </c>
      <c r="I73" s="268">
        <v>1.5129999999999999</v>
      </c>
      <c r="J73" s="268">
        <v>1.488</v>
      </c>
      <c r="K73" s="268">
        <v>0</v>
      </c>
      <c r="L73" s="269">
        <v>6.2830000000000004</v>
      </c>
      <c r="M73" s="269">
        <v>6.2830000000000004</v>
      </c>
      <c r="N73" s="268">
        <v>3.2829999999999999</v>
      </c>
      <c r="O73" s="268">
        <v>1.5129999999999999</v>
      </c>
      <c r="P73" s="268">
        <v>1.488</v>
      </c>
      <c r="Q73" s="268">
        <v>0</v>
      </c>
      <c r="R73" s="269">
        <v>6.2830000000000004</v>
      </c>
      <c r="S73" s="269">
        <v>6.2830000000000004</v>
      </c>
    </row>
    <row r="74" spans="1:19">
      <c r="A74" s="267" t="s">
        <v>768</v>
      </c>
      <c r="B74" s="268">
        <v>4.1390000000000002</v>
      </c>
      <c r="C74" s="268">
        <v>1.4790000000000001</v>
      </c>
      <c r="D74" s="268">
        <v>1.06</v>
      </c>
      <c r="E74" s="268">
        <v>0</v>
      </c>
      <c r="F74" s="269">
        <v>6.6779999999999999</v>
      </c>
      <c r="G74" s="269">
        <v>6.6779999999999999</v>
      </c>
      <c r="H74" s="268">
        <v>4.1390000000000002</v>
      </c>
      <c r="I74" s="268">
        <v>1.4790000000000001</v>
      </c>
      <c r="J74" s="268">
        <v>1.06</v>
      </c>
      <c r="K74" s="268">
        <v>0</v>
      </c>
      <c r="L74" s="269">
        <v>6.6779999999999999</v>
      </c>
      <c r="M74" s="269">
        <v>6.6779999999999999</v>
      </c>
      <c r="N74" s="268">
        <v>4.1390000000000002</v>
      </c>
      <c r="O74" s="268">
        <v>1.4790000000000001</v>
      </c>
      <c r="P74" s="268">
        <v>1.06</v>
      </c>
      <c r="Q74" s="268">
        <v>0</v>
      </c>
      <c r="R74" s="269">
        <v>6.6779999999999999</v>
      </c>
      <c r="S74" s="269">
        <v>6.6779999999999999</v>
      </c>
    </row>
    <row r="75" spans="1:19">
      <c r="A75" s="267" t="s">
        <v>769</v>
      </c>
      <c r="B75" s="268">
        <v>4.5780000000000003</v>
      </c>
      <c r="C75" s="268">
        <v>1.7909999999999999</v>
      </c>
      <c r="D75" s="268">
        <v>1.488</v>
      </c>
      <c r="E75" s="268">
        <v>0</v>
      </c>
      <c r="F75" s="269">
        <v>7.8570000000000002</v>
      </c>
      <c r="G75" s="269">
        <v>7.8570000000000002</v>
      </c>
      <c r="H75" s="268">
        <v>4.5780000000000003</v>
      </c>
      <c r="I75" s="268">
        <v>1.7909999999999999</v>
      </c>
      <c r="J75" s="268">
        <v>1.488</v>
      </c>
      <c r="K75" s="268">
        <v>0</v>
      </c>
      <c r="L75" s="269">
        <v>7.8570000000000002</v>
      </c>
      <c r="M75" s="269">
        <v>7.8570000000000002</v>
      </c>
      <c r="N75" s="268">
        <v>4.5780000000000003</v>
      </c>
      <c r="O75" s="268">
        <v>1.7909999999999999</v>
      </c>
      <c r="P75" s="268">
        <v>1.488</v>
      </c>
      <c r="Q75" s="268">
        <v>0</v>
      </c>
      <c r="R75" s="269">
        <v>7.8570000000000002</v>
      </c>
      <c r="S75" s="269">
        <v>7.8570000000000002</v>
      </c>
    </row>
    <row r="76" spans="1:19">
      <c r="A76" s="267" t="s">
        <v>770</v>
      </c>
      <c r="B76" s="268">
        <v>2.7189999999999999</v>
      </c>
      <c r="C76" s="268">
        <v>1.526</v>
      </c>
      <c r="D76" s="268">
        <v>1.488</v>
      </c>
      <c r="E76" s="268">
        <v>0</v>
      </c>
      <c r="F76" s="269">
        <v>5.7329999999999997</v>
      </c>
      <c r="G76" s="269">
        <v>5.7329999999999997</v>
      </c>
      <c r="H76" s="268">
        <v>2.7189999999999999</v>
      </c>
      <c r="I76" s="268">
        <v>1.526</v>
      </c>
      <c r="J76" s="268">
        <v>1.488</v>
      </c>
      <c r="K76" s="268">
        <v>0</v>
      </c>
      <c r="L76" s="269">
        <v>5.7329999999999997</v>
      </c>
      <c r="M76" s="269">
        <v>5.7329999999999997</v>
      </c>
      <c r="N76" s="268">
        <v>2.7189999999999999</v>
      </c>
      <c r="O76" s="268">
        <v>1.526</v>
      </c>
      <c r="P76" s="268">
        <v>1.488</v>
      </c>
      <c r="Q76" s="268">
        <v>0</v>
      </c>
      <c r="R76" s="269">
        <v>5.7329999999999997</v>
      </c>
      <c r="S76" s="269">
        <v>5.7329999999999997</v>
      </c>
    </row>
    <row r="77" spans="1:19">
      <c r="A77" s="267" t="s">
        <v>771</v>
      </c>
      <c r="B77" s="268">
        <v>2.8250000000000002</v>
      </c>
      <c r="C77" s="268">
        <v>1.3340000000000001</v>
      </c>
      <c r="D77" s="268">
        <v>2.0579999999999998</v>
      </c>
      <c r="E77" s="268">
        <v>0</v>
      </c>
      <c r="F77" s="269">
        <v>6.2169999999999996</v>
      </c>
      <c r="G77" s="269">
        <v>6.2169999999999996</v>
      </c>
      <c r="H77" s="268">
        <v>2.8250000000000002</v>
      </c>
      <c r="I77" s="268">
        <v>1.3340000000000001</v>
      </c>
      <c r="J77" s="268">
        <v>2.0579999999999998</v>
      </c>
      <c r="K77" s="268">
        <v>0</v>
      </c>
      <c r="L77" s="269">
        <v>6.2169999999999996</v>
      </c>
      <c r="M77" s="269">
        <v>6.2169999999999996</v>
      </c>
      <c r="N77" s="268">
        <v>2.8250000000000002</v>
      </c>
      <c r="O77" s="268">
        <v>1.3340000000000001</v>
      </c>
      <c r="P77" s="268">
        <v>2.0579999999999998</v>
      </c>
      <c r="Q77" s="268">
        <v>0</v>
      </c>
      <c r="R77" s="269">
        <v>6.2169999999999996</v>
      </c>
      <c r="S77" s="269">
        <v>6.2169999999999996</v>
      </c>
    </row>
    <row r="78" spans="1:19">
      <c r="A78" s="267" t="s">
        <v>772</v>
      </c>
      <c r="B78" s="268">
        <v>3.9460000000000002</v>
      </c>
      <c r="C78" s="268">
        <v>2.7160000000000002</v>
      </c>
      <c r="D78" s="268">
        <v>3.0579999999999998</v>
      </c>
      <c r="E78" s="268">
        <v>0</v>
      </c>
      <c r="F78" s="269">
        <v>9.7200000000000006</v>
      </c>
      <c r="G78" s="269">
        <v>9.7200000000000006</v>
      </c>
      <c r="H78" s="268">
        <v>3.9460000000000002</v>
      </c>
      <c r="I78" s="268">
        <v>2.7160000000000002</v>
      </c>
      <c r="J78" s="268">
        <v>3.0579999999999998</v>
      </c>
      <c r="K78" s="268">
        <v>0</v>
      </c>
      <c r="L78" s="269">
        <v>9.7200000000000006</v>
      </c>
      <c r="M78" s="269">
        <v>9.7200000000000006</v>
      </c>
      <c r="N78" s="268">
        <v>3.9460000000000002</v>
      </c>
      <c r="O78" s="268">
        <v>2.7160000000000002</v>
      </c>
      <c r="P78" s="268">
        <v>3.0579999999999998</v>
      </c>
      <c r="Q78" s="268">
        <v>0</v>
      </c>
      <c r="R78" s="269">
        <v>9.7200000000000006</v>
      </c>
      <c r="S78" s="269">
        <v>9.7200000000000006</v>
      </c>
    </row>
    <row r="79" spans="1:19">
      <c r="A79" s="267" t="s">
        <v>773</v>
      </c>
      <c r="B79" s="268">
        <v>2.7909999999999999</v>
      </c>
      <c r="C79" s="268">
        <v>1.4550000000000001</v>
      </c>
      <c r="D79" s="268">
        <v>1.488</v>
      </c>
      <c r="E79" s="268">
        <v>0</v>
      </c>
      <c r="F79" s="269">
        <v>5.734</v>
      </c>
      <c r="G79" s="269">
        <v>5.734</v>
      </c>
      <c r="H79" s="268">
        <v>2.7909999999999999</v>
      </c>
      <c r="I79" s="268">
        <v>1.4550000000000001</v>
      </c>
      <c r="J79" s="268">
        <v>1.488</v>
      </c>
      <c r="K79" s="268">
        <v>0</v>
      </c>
      <c r="L79" s="269">
        <v>5.734</v>
      </c>
      <c r="M79" s="269">
        <v>5.734</v>
      </c>
      <c r="N79" s="268">
        <v>2.7909999999999999</v>
      </c>
      <c r="O79" s="268">
        <v>1.4550000000000001</v>
      </c>
      <c r="P79" s="268">
        <v>1.488</v>
      </c>
      <c r="Q79" s="268">
        <v>0</v>
      </c>
      <c r="R79" s="269">
        <v>5.734</v>
      </c>
      <c r="S79" s="269">
        <v>5.734</v>
      </c>
    </row>
    <row r="80" spans="1:19">
      <c r="A80" s="267" t="s">
        <v>774</v>
      </c>
      <c r="B80" s="268">
        <v>3.2269999999999999</v>
      </c>
      <c r="C80" s="268">
        <v>1.5189999999999999</v>
      </c>
      <c r="D80" s="268">
        <v>1.488</v>
      </c>
      <c r="E80" s="268">
        <v>0</v>
      </c>
      <c r="F80" s="269">
        <v>6.234</v>
      </c>
      <c r="G80" s="269">
        <v>6.234</v>
      </c>
      <c r="H80" s="268">
        <v>3.2269999999999999</v>
      </c>
      <c r="I80" s="268">
        <v>1.5189999999999999</v>
      </c>
      <c r="J80" s="268">
        <v>1.488</v>
      </c>
      <c r="K80" s="268">
        <v>0</v>
      </c>
      <c r="L80" s="269">
        <v>6.234</v>
      </c>
      <c r="M80" s="269">
        <v>6.234</v>
      </c>
      <c r="N80" s="268">
        <v>3.2269999999999999</v>
      </c>
      <c r="O80" s="268">
        <v>1.5189999999999999</v>
      </c>
      <c r="P80" s="268">
        <v>1.488</v>
      </c>
      <c r="Q80" s="268">
        <v>0</v>
      </c>
      <c r="R80" s="269">
        <v>6.234</v>
      </c>
      <c r="S80" s="269">
        <v>6.234</v>
      </c>
    </row>
    <row r="81" spans="1:19">
      <c r="A81" s="267" t="s">
        <v>775</v>
      </c>
      <c r="B81" s="268">
        <v>3.399</v>
      </c>
      <c r="C81" s="268">
        <v>1.2509999999999999</v>
      </c>
      <c r="D81" s="268">
        <v>1.978</v>
      </c>
      <c r="E81" s="268">
        <v>0</v>
      </c>
      <c r="F81" s="269">
        <v>6.6280000000000001</v>
      </c>
      <c r="G81" s="269">
        <v>6.6280000000000001</v>
      </c>
      <c r="H81" s="268">
        <v>3.399</v>
      </c>
      <c r="I81" s="268">
        <v>1.2509999999999999</v>
      </c>
      <c r="J81" s="268">
        <v>1.978</v>
      </c>
      <c r="K81" s="268">
        <v>0</v>
      </c>
      <c r="L81" s="269">
        <v>6.6280000000000001</v>
      </c>
      <c r="M81" s="269">
        <v>6.6280000000000001</v>
      </c>
      <c r="N81" s="268">
        <v>3.399</v>
      </c>
      <c r="O81" s="268">
        <v>1.2509999999999999</v>
      </c>
      <c r="P81" s="268">
        <v>1.978</v>
      </c>
      <c r="Q81" s="268">
        <v>0</v>
      </c>
      <c r="R81" s="269">
        <v>6.6280000000000001</v>
      </c>
      <c r="S81" s="269">
        <v>6.6280000000000001</v>
      </c>
    </row>
    <row r="82" spans="1:19">
      <c r="A82" s="267" t="s">
        <v>590</v>
      </c>
      <c r="B82" s="268">
        <v>3.4390000000000001</v>
      </c>
      <c r="C82" s="268">
        <v>0.92400000000000004</v>
      </c>
      <c r="D82" s="268">
        <v>1.06</v>
      </c>
      <c r="E82" s="268">
        <v>0</v>
      </c>
      <c r="F82" s="269">
        <v>5.423</v>
      </c>
      <c r="G82" s="269">
        <v>5.423</v>
      </c>
      <c r="H82" s="268">
        <v>3.4390000000000001</v>
      </c>
      <c r="I82" s="268">
        <v>0.92400000000000004</v>
      </c>
      <c r="J82" s="268">
        <v>1.06</v>
      </c>
      <c r="K82" s="268">
        <v>0</v>
      </c>
      <c r="L82" s="269">
        <v>5.423</v>
      </c>
      <c r="M82" s="269">
        <v>5.423</v>
      </c>
      <c r="N82" s="268">
        <v>3.4390000000000001</v>
      </c>
      <c r="O82" s="268">
        <v>0.92400000000000004</v>
      </c>
      <c r="P82" s="268">
        <v>1.06</v>
      </c>
      <c r="Q82" s="268">
        <v>0</v>
      </c>
      <c r="R82" s="269">
        <v>5.423</v>
      </c>
      <c r="S82" s="269">
        <v>5.423</v>
      </c>
    </row>
    <row r="83" spans="1:19">
      <c r="A83" s="282" t="s">
        <v>776</v>
      </c>
      <c r="B83" s="268">
        <v>2.9769999999999999</v>
      </c>
      <c r="C83" s="268">
        <v>1.0660000000000001</v>
      </c>
      <c r="D83" s="268">
        <v>1.488</v>
      </c>
      <c r="E83" s="268">
        <v>0</v>
      </c>
      <c r="F83" s="269">
        <v>5.5309999999999997</v>
      </c>
      <c r="G83" s="269">
        <v>5.5309999999999997</v>
      </c>
      <c r="H83" s="268">
        <v>2.9769999999999999</v>
      </c>
      <c r="I83" s="268">
        <v>1.0660000000000001</v>
      </c>
      <c r="J83" s="268">
        <v>1.488</v>
      </c>
      <c r="K83" s="268">
        <v>0</v>
      </c>
      <c r="L83" s="269">
        <v>5.5309999999999997</v>
      </c>
      <c r="M83" s="269">
        <v>5.5309999999999997</v>
      </c>
      <c r="N83" s="268">
        <v>2.9769999999999999</v>
      </c>
      <c r="O83" s="268">
        <v>1.0660000000000001</v>
      </c>
      <c r="P83" s="268">
        <v>1.488</v>
      </c>
      <c r="Q83" s="268">
        <v>0</v>
      </c>
      <c r="R83" s="269">
        <v>5.5309999999999997</v>
      </c>
      <c r="S83" s="269">
        <v>5.5309999999999997</v>
      </c>
    </row>
    <row r="84" spans="1:19">
      <c r="A84" s="282" t="s">
        <v>777</v>
      </c>
      <c r="B84" s="268">
        <v>4.2460000000000004</v>
      </c>
      <c r="C84" s="268">
        <v>0.999</v>
      </c>
      <c r="D84" s="268">
        <v>1.056</v>
      </c>
      <c r="E84" s="268">
        <v>0</v>
      </c>
      <c r="F84" s="269">
        <v>6.3010000000000002</v>
      </c>
      <c r="G84" s="269">
        <v>6.3010000000000002</v>
      </c>
      <c r="H84" s="268">
        <v>4.2460000000000004</v>
      </c>
      <c r="I84" s="268">
        <v>0.999</v>
      </c>
      <c r="J84" s="268">
        <v>1.056</v>
      </c>
      <c r="K84" s="268">
        <v>0</v>
      </c>
      <c r="L84" s="269">
        <v>6.3010000000000002</v>
      </c>
      <c r="M84" s="269">
        <v>6.3010000000000002</v>
      </c>
      <c r="N84" s="268">
        <v>4.2460000000000004</v>
      </c>
      <c r="O84" s="268">
        <v>0.999</v>
      </c>
      <c r="P84" s="268">
        <v>1.056</v>
      </c>
      <c r="Q84" s="268">
        <v>0</v>
      </c>
      <c r="R84" s="269">
        <v>6.3010000000000002</v>
      </c>
      <c r="S84" s="269">
        <v>6.3010000000000002</v>
      </c>
    </row>
    <row r="85" spans="1:19">
      <c r="A85" s="282" t="s">
        <v>778</v>
      </c>
      <c r="B85" s="268">
        <v>1.78</v>
      </c>
      <c r="C85" s="268">
        <v>7.2619999999999996</v>
      </c>
      <c r="D85" s="268">
        <v>0.58599999999999997</v>
      </c>
      <c r="E85" s="268">
        <v>0</v>
      </c>
      <c r="F85" s="269">
        <v>9.6280000000000001</v>
      </c>
      <c r="G85" s="269">
        <v>9.6280000000000001</v>
      </c>
      <c r="H85" s="268">
        <v>1.869</v>
      </c>
      <c r="I85" s="268">
        <v>8.7140000000000004</v>
      </c>
      <c r="J85" s="268">
        <v>0.58599999999999997</v>
      </c>
      <c r="K85" s="268">
        <v>0</v>
      </c>
      <c r="L85" s="269">
        <v>11.169</v>
      </c>
      <c r="M85" s="269">
        <v>11.169</v>
      </c>
      <c r="N85" s="268">
        <v>1.962</v>
      </c>
      <c r="O85" s="268">
        <v>10.457000000000001</v>
      </c>
      <c r="P85" s="268">
        <v>0.58599999999999997</v>
      </c>
      <c r="Q85" s="268">
        <v>0</v>
      </c>
      <c r="R85" s="269">
        <v>13.005000000000001</v>
      </c>
      <c r="S85" s="269">
        <v>13.005000000000001</v>
      </c>
    </row>
    <row r="86" spans="1:19">
      <c r="A86" s="282" t="s">
        <v>713</v>
      </c>
      <c r="B86" s="268">
        <v>490.31299999999999</v>
      </c>
      <c r="C86" s="268">
        <v>56.006999999999998</v>
      </c>
      <c r="D86" s="268">
        <v>104.765</v>
      </c>
      <c r="E86" s="268">
        <v>0</v>
      </c>
      <c r="F86" s="269">
        <v>651.08500000000004</v>
      </c>
      <c r="G86" s="269">
        <v>651.08500000000004</v>
      </c>
      <c r="H86" s="268">
        <v>514.82799999999997</v>
      </c>
      <c r="I86" s="268">
        <v>67.207999999999998</v>
      </c>
      <c r="J86" s="268">
        <v>104.765</v>
      </c>
      <c r="K86" s="268">
        <v>0</v>
      </c>
      <c r="L86" s="269">
        <v>686.80200000000002</v>
      </c>
      <c r="M86" s="269">
        <v>686.80200000000002</v>
      </c>
      <c r="N86" s="268">
        <v>540.57000000000005</v>
      </c>
      <c r="O86" s="268">
        <v>80.650000000000006</v>
      </c>
      <c r="P86" s="268">
        <v>104.765</v>
      </c>
      <c r="Q86" s="268">
        <v>0</v>
      </c>
      <c r="R86" s="269">
        <v>725.98500000000001</v>
      </c>
      <c r="S86" s="269">
        <v>725.98500000000001</v>
      </c>
    </row>
    <row r="87" spans="1:19">
      <c r="A87" s="283" t="s">
        <v>707</v>
      </c>
      <c r="B87" s="271">
        <v>19.22</v>
      </c>
      <c r="C87" s="271">
        <v>1.853</v>
      </c>
      <c r="D87" s="271">
        <v>1.373</v>
      </c>
      <c r="E87" s="271">
        <v>0</v>
      </c>
      <c r="F87" s="272">
        <v>22.446000000000002</v>
      </c>
      <c r="G87" s="272">
        <v>22.446000000000002</v>
      </c>
      <c r="H87" s="271">
        <v>20.181000000000001</v>
      </c>
      <c r="I87" s="271">
        <v>2.2240000000000002</v>
      </c>
      <c r="J87" s="271">
        <v>1.373</v>
      </c>
      <c r="K87" s="271">
        <v>0</v>
      </c>
      <c r="L87" s="272">
        <v>23.777999999999999</v>
      </c>
      <c r="M87" s="272">
        <v>23.777999999999999</v>
      </c>
      <c r="N87" s="271">
        <v>21.19</v>
      </c>
      <c r="O87" s="271">
        <v>2.669</v>
      </c>
      <c r="P87" s="271">
        <v>1.373</v>
      </c>
      <c r="Q87" s="271">
        <v>0</v>
      </c>
      <c r="R87" s="272">
        <v>25.231000000000002</v>
      </c>
      <c r="S87" s="272">
        <v>25.231000000000002</v>
      </c>
    </row>
    <row r="88" spans="1:19">
      <c r="A88" s="284" t="s">
        <v>779</v>
      </c>
      <c r="B88" s="274">
        <v>648.53800000000001</v>
      </c>
      <c r="C88" s="274">
        <v>644.56399999999996</v>
      </c>
      <c r="D88" s="274">
        <v>244.089</v>
      </c>
      <c r="E88" s="274">
        <v>92.807000000000002</v>
      </c>
      <c r="F88" s="276">
        <v>1537.191</v>
      </c>
      <c r="G88" s="276">
        <v>1629.998</v>
      </c>
      <c r="H88" s="274">
        <v>678.55399999999997</v>
      </c>
      <c r="I88" s="274">
        <v>769.23699999999997</v>
      </c>
      <c r="J88" s="274">
        <v>244.089</v>
      </c>
      <c r="K88" s="274">
        <v>0</v>
      </c>
      <c r="L88" s="276">
        <v>1691.88</v>
      </c>
      <c r="M88" s="276">
        <v>1691.88</v>
      </c>
      <c r="N88" s="274">
        <v>710.07100000000003</v>
      </c>
      <c r="O88" s="274">
        <v>918.84500000000003</v>
      </c>
      <c r="P88" s="274">
        <v>244.089</v>
      </c>
      <c r="Q88" s="274">
        <v>0</v>
      </c>
      <c r="R88" s="276">
        <v>1873.0050000000001</v>
      </c>
      <c r="S88" s="276">
        <v>1873.0050000000001</v>
      </c>
    </row>
    <row r="89" spans="1:19">
      <c r="A89" s="285" t="s">
        <v>780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</row>
    <row r="90" spans="1:19">
      <c r="A90" s="282" t="s">
        <v>781</v>
      </c>
      <c r="B90" s="268">
        <v>8.2949999999999999</v>
      </c>
      <c r="C90" s="268">
        <v>20.483000000000001</v>
      </c>
      <c r="D90" s="268">
        <v>440.90100000000001</v>
      </c>
      <c r="E90" s="268">
        <v>272.233</v>
      </c>
      <c r="F90" s="269">
        <v>469.67899999999997</v>
      </c>
      <c r="G90" s="269">
        <v>741.91300000000001</v>
      </c>
      <c r="H90" s="268">
        <v>8.7100000000000009</v>
      </c>
      <c r="I90" s="268">
        <v>24.58</v>
      </c>
      <c r="J90" s="268">
        <v>440.90100000000001</v>
      </c>
      <c r="K90" s="268">
        <v>107.02800000000001</v>
      </c>
      <c r="L90" s="269">
        <v>474.19099999999997</v>
      </c>
      <c r="M90" s="269">
        <v>581.21799999999996</v>
      </c>
      <c r="N90" s="268">
        <v>9.1449999999999996</v>
      </c>
      <c r="O90" s="268">
        <v>29.495999999999999</v>
      </c>
      <c r="P90" s="268">
        <v>440.90100000000001</v>
      </c>
      <c r="Q90" s="268">
        <v>107.02800000000001</v>
      </c>
      <c r="R90" s="269">
        <v>479.54199999999997</v>
      </c>
      <c r="S90" s="269">
        <v>586.57000000000005</v>
      </c>
    </row>
    <row r="91" spans="1:19">
      <c r="A91" s="282" t="s">
        <v>782</v>
      </c>
      <c r="B91" s="268">
        <v>7.0640000000000001</v>
      </c>
      <c r="C91" s="268">
        <v>10.625</v>
      </c>
      <c r="D91" s="268">
        <v>1.34</v>
      </c>
      <c r="E91" s="268">
        <v>0</v>
      </c>
      <c r="F91" s="269">
        <v>19.029</v>
      </c>
      <c r="G91" s="269">
        <v>19.029</v>
      </c>
      <c r="H91" s="268">
        <v>7.4169999999999998</v>
      </c>
      <c r="I91" s="268">
        <v>12.75</v>
      </c>
      <c r="J91" s="268">
        <v>1.34</v>
      </c>
      <c r="K91" s="268">
        <v>0</v>
      </c>
      <c r="L91" s="269">
        <v>21.507999999999999</v>
      </c>
      <c r="M91" s="269">
        <v>21.507999999999999</v>
      </c>
      <c r="N91" s="268">
        <v>7.7880000000000003</v>
      </c>
      <c r="O91" s="268">
        <v>15.3</v>
      </c>
      <c r="P91" s="268">
        <v>1.34</v>
      </c>
      <c r="Q91" s="268">
        <v>0</v>
      </c>
      <c r="R91" s="269">
        <v>24.428999999999998</v>
      </c>
      <c r="S91" s="269">
        <v>24.428999999999998</v>
      </c>
    </row>
    <row r="92" spans="1:19">
      <c r="A92" s="282" t="s">
        <v>783</v>
      </c>
      <c r="B92" s="268">
        <v>6.2370000000000001</v>
      </c>
      <c r="C92" s="268">
        <v>7.1360000000000001</v>
      </c>
      <c r="D92" s="268">
        <v>8.6129999999999995</v>
      </c>
      <c r="E92" s="268">
        <v>0</v>
      </c>
      <c r="F92" s="269">
        <v>21.986000000000001</v>
      </c>
      <c r="G92" s="269">
        <v>21.986000000000001</v>
      </c>
      <c r="H92" s="268">
        <v>6.5490000000000004</v>
      </c>
      <c r="I92" s="268">
        <v>8.5630000000000006</v>
      </c>
      <c r="J92" s="268">
        <v>8.6129999999999995</v>
      </c>
      <c r="K92" s="268">
        <v>0</v>
      </c>
      <c r="L92" s="269">
        <v>23.725000000000001</v>
      </c>
      <c r="M92" s="269">
        <v>23.725000000000001</v>
      </c>
      <c r="N92" s="268">
        <v>6.8760000000000003</v>
      </c>
      <c r="O92" s="268">
        <v>10.276</v>
      </c>
      <c r="P92" s="268">
        <v>8.6129999999999995</v>
      </c>
      <c r="Q92" s="268">
        <v>0</v>
      </c>
      <c r="R92" s="269">
        <v>25.765000000000001</v>
      </c>
      <c r="S92" s="269">
        <v>25.765000000000001</v>
      </c>
    </row>
    <row r="93" spans="1:19">
      <c r="A93" s="282" t="s">
        <v>784</v>
      </c>
      <c r="B93" s="268">
        <v>8.5619999999999994</v>
      </c>
      <c r="C93" s="268">
        <v>5.843</v>
      </c>
      <c r="D93" s="268">
        <v>21.898</v>
      </c>
      <c r="E93" s="268">
        <v>0</v>
      </c>
      <c r="F93" s="269">
        <v>36.302999999999997</v>
      </c>
      <c r="G93" s="269">
        <v>36.302999999999997</v>
      </c>
      <c r="H93" s="268">
        <v>8.99</v>
      </c>
      <c r="I93" s="268">
        <v>7.0119999999999996</v>
      </c>
      <c r="J93" s="268">
        <v>21.898</v>
      </c>
      <c r="K93" s="268">
        <v>0</v>
      </c>
      <c r="L93" s="269">
        <v>37.9</v>
      </c>
      <c r="M93" s="269">
        <v>37.9</v>
      </c>
      <c r="N93" s="268">
        <v>9.44</v>
      </c>
      <c r="O93" s="268">
        <v>8.4149999999999991</v>
      </c>
      <c r="P93" s="268">
        <v>21.898</v>
      </c>
      <c r="Q93" s="268">
        <v>0</v>
      </c>
      <c r="R93" s="269">
        <v>39.752000000000002</v>
      </c>
      <c r="S93" s="269">
        <v>39.752000000000002</v>
      </c>
    </row>
    <row r="94" spans="1:19">
      <c r="A94" s="282" t="s">
        <v>713</v>
      </c>
      <c r="B94" s="268">
        <v>0</v>
      </c>
      <c r="C94" s="268">
        <v>10.929</v>
      </c>
      <c r="D94" s="268">
        <v>76.010999999999996</v>
      </c>
      <c r="E94" s="268">
        <v>0</v>
      </c>
      <c r="F94" s="269">
        <v>86.94</v>
      </c>
      <c r="G94" s="269">
        <v>86.94</v>
      </c>
      <c r="H94" s="268">
        <v>0</v>
      </c>
      <c r="I94" s="268">
        <v>13.115</v>
      </c>
      <c r="J94" s="268">
        <v>76.010999999999996</v>
      </c>
      <c r="K94" s="268">
        <v>0</v>
      </c>
      <c r="L94" s="269">
        <v>89.126000000000005</v>
      </c>
      <c r="M94" s="269">
        <v>89.126000000000005</v>
      </c>
      <c r="N94" s="268">
        <v>0</v>
      </c>
      <c r="O94" s="268">
        <v>15.738</v>
      </c>
      <c r="P94" s="268">
        <v>76.010999999999996</v>
      </c>
      <c r="Q94" s="268">
        <v>0</v>
      </c>
      <c r="R94" s="269">
        <v>91.748999999999995</v>
      </c>
      <c r="S94" s="269">
        <v>91.748999999999995</v>
      </c>
    </row>
    <row r="95" spans="1:19">
      <c r="A95" s="283" t="s">
        <v>707</v>
      </c>
      <c r="B95" s="271">
        <v>0</v>
      </c>
      <c r="C95" s="271">
        <v>1.2999999999999999E-2</v>
      </c>
      <c r="D95" s="271">
        <v>0</v>
      </c>
      <c r="E95" s="271">
        <v>0</v>
      </c>
      <c r="F95" s="272">
        <v>1.2999999999999999E-2</v>
      </c>
      <c r="G95" s="272">
        <v>1.2999999999999999E-2</v>
      </c>
      <c r="H95" s="271">
        <v>0</v>
      </c>
      <c r="I95" s="271">
        <v>1.6E-2</v>
      </c>
      <c r="J95" s="271">
        <v>0</v>
      </c>
      <c r="K95" s="271">
        <v>0</v>
      </c>
      <c r="L95" s="272">
        <v>1.6E-2</v>
      </c>
      <c r="M95" s="272">
        <v>1.6E-2</v>
      </c>
      <c r="N95" s="271">
        <v>0</v>
      </c>
      <c r="O95" s="271">
        <v>1.9E-2</v>
      </c>
      <c r="P95" s="271">
        <v>0</v>
      </c>
      <c r="Q95" s="271">
        <v>0</v>
      </c>
      <c r="R95" s="272">
        <v>1.9E-2</v>
      </c>
      <c r="S95" s="272">
        <v>1.9E-2</v>
      </c>
    </row>
    <row r="96" spans="1:19">
      <c r="A96" s="284" t="s">
        <v>785</v>
      </c>
      <c r="B96" s="274">
        <v>30.158000000000001</v>
      </c>
      <c r="C96" s="274">
        <v>55.030999999999999</v>
      </c>
      <c r="D96" s="274">
        <v>548.76199999999994</v>
      </c>
      <c r="E96" s="274">
        <v>272.233</v>
      </c>
      <c r="F96" s="275">
        <v>633.95100000000002</v>
      </c>
      <c r="G96" s="275">
        <v>906.18499999999995</v>
      </c>
      <c r="H96" s="274">
        <v>31.666</v>
      </c>
      <c r="I96" s="274">
        <v>66.037000000000006</v>
      </c>
      <c r="J96" s="274">
        <v>548.76199999999994</v>
      </c>
      <c r="K96" s="274">
        <v>107.02800000000001</v>
      </c>
      <c r="L96" s="275">
        <v>646.46500000000003</v>
      </c>
      <c r="M96" s="275">
        <v>753.49300000000005</v>
      </c>
      <c r="N96" s="274">
        <v>33.249000000000002</v>
      </c>
      <c r="O96" s="274">
        <v>79.245000000000005</v>
      </c>
      <c r="P96" s="274">
        <v>548.76199999999994</v>
      </c>
      <c r="Q96" s="274">
        <v>107.02800000000001</v>
      </c>
      <c r="R96" s="275">
        <v>661.25599999999997</v>
      </c>
      <c r="S96" s="275">
        <v>768.28399999999999</v>
      </c>
    </row>
    <row r="97" spans="1:21">
      <c r="A97" s="285" t="s">
        <v>786</v>
      </c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</row>
    <row r="98" spans="1:21">
      <c r="A98" s="282" t="s">
        <v>787</v>
      </c>
      <c r="B98" s="268">
        <v>4.681</v>
      </c>
      <c r="C98" s="268">
        <v>81.177000000000007</v>
      </c>
      <c r="D98" s="268">
        <v>163.36500000000001</v>
      </c>
      <c r="E98" s="268">
        <v>27.834</v>
      </c>
      <c r="F98" s="269">
        <v>249.22300000000001</v>
      </c>
      <c r="G98" s="269">
        <v>277.05700000000002</v>
      </c>
      <c r="H98" s="268">
        <v>4.915</v>
      </c>
      <c r="I98" s="268">
        <v>97.412999999999997</v>
      </c>
      <c r="J98" s="268">
        <v>163.36500000000001</v>
      </c>
      <c r="K98" s="268">
        <v>29.504000000000001</v>
      </c>
      <c r="L98" s="269">
        <v>265.69200000000001</v>
      </c>
      <c r="M98" s="269">
        <v>295.19600000000003</v>
      </c>
      <c r="N98" s="268">
        <v>5.1609999999999996</v>
      </c>
      <c r="O98" s="268">
        <v>116.895</v>
      </c>
      <c r="P98" s="268">
        <v>163.36500000000001</v>
      </c>
      <c r="Q98" s="268">
        <v>29.504000000000001</v>
      </c>
      <c r="R98" s="269">
        <v>285.42099999999999</v>
      </c>
      <c r="S98" s="269">
        <v>314.92399999999998</v>
      </c>
    </row>
    <row r="99" spans="1:21">
      <c r="A99" s="282" t="s">
        <v>788</v>
      </c>
      <c r="B99" s="268">
        <v>3.427</v>
      </c>
      <c r="C99" s="268">
        <v>11.88</v>
      </c>
      <c r="D99" s="268">
        <v>1.903</v>
      </c>
      <c r="E99" s="268">
        <v>0</v>
      </c>
      <c r="F99" s="269">
        <v>17.21</v>
      </c>
      <c r="G99" s="269">
        <v>17.21</v>
      </c>
      <c r="H99" s="268">
        <v>3.5979999999999999</v>
      </c>
      <c r="I99" s="268">
        <v>14.256</v>
      </c>
      <c r="J99" s="268">
        <v>1.903</v>
      </c>
      <c r="K99" s="268">
        <v>0</v>
      </c>
      <c r="L99" s="269">
        <v>19.757999999999999</v>
      </c>
      <c r="M99" s="269">
        <v>19.757999999999999</v>
      </c>
      <c r="N99" s="268">
        <v>3.778</v>
      </c>
      <c r="O99" s="268">
        <v>17.108000000000001</v>
      </c>
      <c r="P99" s="268">
        <v>1.903</v>
      </c>
      <c r="Q99" s="268">
        <v>0</v>
      </c>
      <c r="R99" s="269">
        <v>22.789000000000001</v>
      </c>
      <c r="S99" s="269">
        <v>22.789000000000001</v>
      </c>
    </row>
    <row r="100" spans="1:21">
      <c r="A100" s="282" t="s">
        <v>713</v>
      </c>
      <c r="B100" s="268">
        <v>0</v>
      </c>
      <c r="C100" s="268">
        <v>10.718999999999999</v>
      </c>
      <c r="D100" s="268">
        <v>0</v>
      </c>
      <c r="E100" s="268">
        <v>0</v>
      </c>
      <c r="F100" s="269">
        <v>10.718999999999999</v>
      </c>
      <c r="G100" s="269">
        <v>10.718999999999999</v>
      </c>
      <c r="H100" s="268">
        <v>0</v>
      </c>
      <c r="I100" s="268">
        <v>12.863</v>
      </c>
      <c r="J100" s="268">
        <v>0</v>
      </c>
      <c r="K100" s="268">
        <v>0</v>
      </c>
      <c r="L100" s="269">
        <v>12.863</v>
      </c>
      <c r="M100" s="269">
        <v>12.863</v>
      </c>
      <c r="N100" s="268">
        <v>0</v>
      </c>
      <c r="O100" s="268">
        <v>15.435</v>
      </c>
      <c r="P100" s="268">
        <v>0</v>
      </c>
      <c r="Q100" s="268">
        <v>0</v>
      </c>
      <c r="R100" s="269">
        <v>15.435</v>
      </c>
      <c r="S100" s="269">
        <v>15.435</v>
      </c>
    </row>
    <row r="101" spans="1:21">
      <c r="A101" s="283" t="s">
        <v>707</v>
      </c>
      <c r="B101" s="271">
        <v>0</v>
      </c>
      <c r="C101" s="271">
        <v>0.24</v>
      </c>
      <c r="D101" s="271">
        <v>2.0139999999999998</v>
      </c>
      <c r="E101" s="271">
        <v>0</v>
      </c>
      <c r="F101" s="272">
        <v>2.2549999999999999</v>
      </c>
      <c r="G101" s="272">
        <v>2.2549999999999999</v>
      </c>
      <c r="H101" s="271">
        <v>0</v>
      </c>
      <c r="I101" s="271">
        <v>0.28899999999999998</v>
      </c>
      <c r="J101" s="271">
        <v>2.0139999999999998</v>
      </c>
      <c r="K101" s="271">
        <v>0</v>
      </c>
      <c r="L101" s="272">
        <v>2.3029999999999999</v>
      </c>
      <c r="M101" s="272">
        <v>2.3029999999999999</v>
      </c>
      <c r="N101" s="271">
        <v>0</v>
      </c>
      <c r="O101" s="271">
        <v>0.34599999999999997</v>
      </c>
      <c r="P101" s="271">
        <v>2.0139999999999998</v>
      </c>
      <c r="Q101" s="271">
        <v>0</v>
      </c>
      <c r="R101" s="272">
        <v>2.3610000000000002</v>
      </c>
      <c r="S101" s="272">
        <v>2.3610000000000002</v>
      </c>
    </row>
    <row r="102" spans="1:21">
      <c r="A102" s="284" t="s">
        <v>789</v>
      </c>
      <c r="B102" s="274">
        <v>8.1080000000000005</v>
      </c>
      <c r="C102" s="274">
        <v>104.017</v>
      </c>
      <c r="D102" s="274">
        <v>167.28200000000001</v>
      </c>
      <c r="E102" s="274">
        <v>27.834</v>
      </c>
      <c r="F102" s="275">
        <v>279.40699999999998</v>
      </c>
      <c r="G102" s="275">
        <v>307.24099999999999</v>
      </c>
      <c r="H102" s="274">
        <v>8.5129999999999999</v>
      </c>
      <c r="I102" s="274">
        <v>124.82</v>
      </c>
      <c r="J102" s="274">
        <v>167.28200000000001</v>
      </c>
      <c r="K102" s="274">
        <v>29.504000000000001</v>
      </c>
      <c r="L102" s="275">
        <v>300.61599999999999</v>
      </c>
      <c r="M102" s="275">
        <v>330.12</v>
      </c>
      <c r="N102" s="274">
        <v>8.9390000000000001</v>
      </c>
      <c r="O102" s="274">
        <v>149.78399999999999</v>
      </c>
      <c r="P102" s="274">
        <v>167.28200000000001</v>
      </c>
      <c r="Q102" s="274">
        <v>29.504000000000001</v>
      </c>
      <c r="R102" s="275">
        <v>326.005</v>
      </c>
      <c r="S102" s="275">
        <v>355.50900000000001</v>
      </c>
    </row>
    <row r="103" spans="1:21">
      <c r="A103" s="285" t="s">
        <v>790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</row>
    <row r="104" spans="1:21">
      <c r="A104" s="282" t="s">
        <v>791</v>
      </c>
      <c r="B104" s="268">
        <v>43.527999999999999</v>
      </c>
      <c r="C104" s="268">
        <v>34.537999999999997</v>
      </c>
      <c r="D104" s="268">
        <v>0.60099999999999998</v>
      </c>
      <c r="E104" s="268">
        <v>0</v>
      </c>
      <c r="F104" s="269">
        <v>78.668000000000006</v>
      </c>
      <c r="G104" s="269">
        <v>78.668000000000006</v>
      </c>
      <c r="H104" s="268">
        <v>45.704999999999998</v>
      </c>
      <c r="I104" s="268">
        <v>41.445999999999998</v>
      </c>
      <c r="J104" s="268">
        <v>0.60099999999999998</v>
      </c>
      <c r="K104" s="268">
        <v>0</v>
      </c>
      <c r="L104" s="269">
        <v>87.751999999999995</v>
      </c>
      <c r="M104" s="269">
        <v>87.751999999999995</v>
      </c>
      <c r="N104" s="268">
        <v>47.99</v>
      </c>
      <c r="O104" s="268">
        <v>49.734999999999999</v>
      </c>
      <c r="P104" s="268">
        <v>0.60099999999999998</v>
      </c>
      <c r="Q104" s="268">
        <v>0</v>
      </c>
      <c r="R104" s="269">
        <v>98.326999999999998</v>
      </c>
      <c r="S104" s="269">
        <v>98.326999999999998</v>
      </c>
    </row>
    <row r="105" spans="1:21">
      <c r="A105" s="282" t="s">
        <v>792</v>
      </c>
      <c r="B105" s="268">
        <v>599.98099999999999</v>
      </c>
      <c r="C105" s="268">
        <v>870.04899999999998</v>
      </c>
      <c r="D105" s="268">
        <v>685.45399999999995</v>
      </c>
      <c r="E105" s="268">
        <v>0</v>
      </c>
      <c r="F105" s="279">
        <v>2155.4839999999999</v>
      </c>
      <c r="G105" s="279">
        <v>2155.4839999999999</v>
      </c>
      <c r="H105" s="268">
        <v>629.98</v>
      </c>
      <c r="I105" s="281">
        <v>1044.059</v>
      </c>
      <c r="J105" s="268">
        <v>685.45399999999995</v>
      </c>
      <c r="K105" s="268">
        <v>0</v>
      </c>
      <c r="L105" s="279">
        <v>2359.4929999999999</v>
      </c>
      <c r="M105" s="279">
        <v>2359.4929999999999</v>
      </c>
      <c r="N105" s="268">
        <v>661.47900000000004</v>
      </c>
      <c r="O105" s="281">
        <v>1252.8710000000001</v>
      </c>
      <c r="P105" s="268">
        <v>685.45399999999995</v>
      </c>
      <c r="Q105" s="268">
        <v>0</v>
      </c>
      <c r="R105" s="279">
        <v>2599.8040000000001</v>
      </c>
      <c r="S105" s="279">
        <v>2599.8040000000001</v>
      </c>
    </row>
    <row r="106" spans="1:21">
      <c r="A106" s="283" t="s">
        <v>793</v>
      </c>
      <c r="B106" s="271">
        <v>13.587999999999999</v>
      </c>
      <c r="C106" s="271">
        <v>31.666</v>
      </c>
      <c r="D106" s="271">
        <v>5.6980000000000004</v>
      </c>
      <c r="E106" s="271">
        <v>0</v>
      </c>
      <c r="F106" s="272">
        <v>50.951000000000001</v>
      </c>
      <c r="G106" s="272">
        <v>50.951000000000001</v>
      </c>
      <c r="H106" s="271">
        <v>14.266999999999999</v>
      </c>
      <c r="I106" s="271">
        <v>37.999000000000002</v>
      </c>
      <c r="J106" s="271">
        <v>5.6980000000000004</v>
      </c>
      <c r="K106" s="271">
        <v>0</v>
      </c>
      <c r="L106" s="272">
        <v>57.963999999999999</v>
      </c>
      <c r="M106" s="272">
        <v>57.963999999999999</v>
      </c>
      <c r="N106" s="271">
        <v>14.981</v>
      </c>
      <c r="O106" s="271">
        <v>45.598999999999997</v>
      </c>
      <c r="P106" s="271">
        <v>5.6980000000000004</v>
      </c>
      <c r="Q106" s="271">
        <v>0</v>
      </c>
      <c r="R106" s="272">
        <v>66.277000000000001</v>
      </c>
      <c r="S106" s="272">
        <v>66.277000000000001</v>
      </c>
    </row>
    <row r="107" spans="1:21">
      <c r="A107" s="285" t="s">
        <v>794</v>
      </c>
      <c r="B107" s="286">
        <v>657.09699999999998</v>
      </c>
      <c r="C107" s="286">
        <v>936.25300000000004</v>
      </c>
      <c r="D107" s="286">
        <v>691.75300000000004</v>
      </c>
      <c r="E107" s="286">
        <v>0</v>
      </c>
      <c r="F107" s="287">
        <v>2285.1030000000001</v>
      </c>
      <c r="G107" s="287">
        <v>2285.1030000000001</v>
      </c>
      <c r="H107" s="286">
        <v>689.952</v>
      </c>
      <c r="I107" s="288">
        <v>1123.5039999999999</v>
      </c>
      <c r="J107" s="286">
        <v>691.75300000000004</v>
      </c>
      <c r="K107" s="286">
        <v>0</v>
      </c>
      <c r="L107" s="287">
        <v>2505.2089999999998</v>
      </c>
      <c r="M107" s="287">
        <v>2505.2089999999998</v>
      </c>
      <c r="N107" s="286">
        <v>724.45</v>
      </c>
      <c r="O107" s="288">
        <v>1348.2049999999999</v>
      </c>
      <c r="P107" s="286">
        <v>691.75300000000004</v>
      </c>
      <c r="Q107" s="286">
        <v>0</v>
      </c>
      <c r="R107" s="287">
        <v>2764.4070000000002</v>
      </c>
      <c r="S107" s="287">
        <v>2764.4070000000002</v>
      </c>
    </row>
    <row r="108" spans="1:21">
      <c r="A108" s="265" t="s">
        <v>795</v>
      </c>
      <c r="B108" s="289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90"/>
      <c r="U108" s="290"/>
    </row>
    <row r="109" spans="1:21">
      <c r="A109" s="267" t="s">
        <v>796</v>
      </c>
      <c r="B109" s="268">
        <v>5.32</v>
      </c>
      <c r="C109" s="268">
        <v>62.390999999999998</v>
      </c>
      <c r="D109" s="268">
        <v>123.536</v>
      </c>
      <c r="E109" s="268">
        <v>0</v>
      </c>
      <c r="F109" s="269">
        <v>191.24600000000001</v>
      </c>
      <c r="G109" s="269">
        <v>191.24600000000001</v>
      </c>
      <c r="H109" s="268">
        <v>5.5860000000000003</v>
      </c>
      <c r="I109" s="268">
        <v>74.869</v>
      </c>
      <c r="J109" s="268">
        <v>123.536</v>
      </c>
      <c r="K109" s="268">
        <v>0</v>
      </c>
      <c r="L109" s="269">
        <v>203.99100000000001</v>
      </c>
      <c r="M109" s="269">
        <v>203.99100000000001</v>
      </c>
      <c r="N109" s="268">
        <v>5.8650000000000002</v>
      </c>
      <c r="O109" s="268">
        <v>89.843000000000004</v>
      </c>
      <c r="P109" s="268">
        <v>123.536</v>
      </c>
      <c r="Q109" s="268">
        <v>0</v>
      </c>
      <c r="R109" s="269">
        <v>219.244</v>
      </c>
      <c r="S109" s="269">
        <v>219.244</v>
      </c>
    </row>
    <row r="110" spans="1:21">
      <c r="A110" s="267" t="s">
        <v>797</v>
      </c>
      <c r="B110" s="268">
        <v>2.3079999999999998</v>
      </c>
      <c r="C110" s="268">
        <v>32.076000000000001</v>
      </c>
      <c r="D110" s="268">
        <v>1.843</v>
      </c>
      <c r="E110" s="268">
        <v>0</v>
      </c>
      <c r="F110" s="269">
        <v>36.226999999999997</v>
      </c>
      <c r="G110" s="269">
        <v>36.226999999999997</v>
      </c>
      <c r="H110" s="268">
        <v>2.423</v>
      </c>
      <c r="I110" s="268">
        <v>38.491999999999997</v>
      </c>
      <c r="J110" s="268">
        <v>1.843</v>
      </c>
      <c r="K110" s="268">
        <v>0</v>
      </c>
      <c r="L110" s="269">
        <v>42.758000000000003</v>
      </c>
      <c r="M110" s="269">
        <v>42.758000000000003</v>
      </c>
      <c r="N110" s="268">
        <v>2.544</v>
      </c>
      <c r="O110" s="268">
        <v>46.19</v>
      </c>
      <c r="P110" s="268">
        <v>1.843</v>
      </c>
      <c r="Q110" s="268">
        <v>0</v>
      </c>
      <c r="R110" s="269">
        <v>50.576999999999998</v>
      </c>
      <c r="S110" s="269">
        <v>50.576999999999998</v>
      </c>
    </row>
    <row r="111" spans="1:21">
      <c r="A111" s="267" t="s">
        <v>798</v>
      </c>
      <c r="B111" s="268">
        <v>37.142000000000003</v>
      </c>
      <c r="C111" s="268">
        <v>128.47399999999999</v>
      </c>
      <c r="D111" s="268">
        <v>5.9580000000000002</v>
      </c>
      <c r="E111" s="268">
        <v>0</v>
      </c>
      <c r="F111" s="269">
        <v>171.57300000000001</v>
      </c>
      <c r="G111" s="269">
        <v>171.57300000000001</v>
      </c>
      <c r="H111" s="268">
        <v>38.999000000000002</v>
      </c>
      <c r="I111" s="268">
        <v>154.16900000000001</v>
      </c>
      <c r="J111" s="268">
        <v>5.9580000000000002</v>
      </c>
      <c r="K111" s="268">
        <v>0</v>
      </c>
      <c r="L111" s="269">
        <v>199.125</v>
      </c>
      <c r="M111" s="269">
        <v>199.125</v>
      </c>
      <c r="N111" s="268">
        <v>40.948999999999998</v>
      </c>
      <c r="O111" s="268">
        <v>185.00200000000001</v>
      </c>
      <c r="P111" s="268">
        <v>5.9580000000000002</v>
      </c>
      <c r="Q111" s="268">
        <v>0</v>
      </c>
      <c r="R111" s="269">
        <v>231.90899999999999</v>
      </c>
      <c r="S111" s="269">
        <v>231.90899999999999</v>
      </c>
    </row>
    <row r="112" spans="1:21">
      <c r="A112" s="267" t="s">
        <v>799</v>
      </c>
      <c r="B112" s="268">
        <v>4.7050000000000001</v>
      </c>
      <c r="C112" s="268">
        <v>8.5359999999999996</v>
      </c>
      <c r="D112" s="268">
        <v>0.29299999999999998</v>
      </c>
      <c r="E112" s="268">
        <v>0</v>
      </c>
      <c r="F112" s="269">
        <v>13.532999999999999</v>
      </c>
      <c r="G112" s="269">
        <v>13.532999999999999</v>
      </c>
      <c r="H112" s="268">
        <v>4.9400000000000004</v>
      </c>
      <c r="I112" s="268">
        <v>10.243</v>
      </c>
      <c r="J112" s="268">
        <v>0.29299999999999998</v>
      </c>
      <c r="K112" s="268">
        <v>0</v>
      </c>
      <c r="L112" s="269">
        <v>15.476000000000001</v>
      </c>
      <c r="M112" s="269">
        <v>15.476000000000001</v>
      </c>
      <c r="N112" s="268">
        <v>5.1870000000000003</v>
      </c>
      <c r="O112" s="268">
        <v>12.291</v>
      </c>
      <c r="P112" s="268">
        <v>0.29299999999999998</v>
      </c>
      <c r="Q112" s="268">
        <v>0</v>
      </c>
      <c r="R112" s="269">
        <v>17.771000000000001</v>
      </c>
      <c r="S112" s="269">
        <v>17.771000000000001</v>
      </c>
    </row>
    <row r="113" spans="1:19">
      <c r="A113" s="267" t="s">
        <v>800</v>
      </c>
      <c r="B113" s="268">
        <v>7.617</v>
      </c>
      <c r="C113" s="268">
        <v>17.21</v>
      </c>
      <c r="D113" s="268">
        <v>0.60299999999999998</v>
      </c>
      <c r="E113" s="268">
        <v>0</v>
      </c>
      <c r="F113" s="269">
        <v>25.43</v>
      </c>
      <c r="G113" s="269">
        <v>25.43</v>
      </c>
      <c r="H113" s="268">
        <v>7.9980000000000002</v>
      </c>
      <c r="I113" s="268">
        <v>20.652000000000001</v>
      </c>
      <c r="J113" s="268">
        <v>0.60299999999999998</v>
      </c>
      <c r="K113" s="268">
        <v>0</v>
      </c>
      <c r="L113" s="269">
        <v>29.253</v>
      </c>
      <c r="M113" s="269">
        <v>29.253</v>
      </c>
      <c r="N113" s="268">
        <v>8.3979999999999997</v>
      </c>
      <c r="O113" s="268">
        <v>24.783000000000001</v>
      </c>
      <c r="P113" s="268">
        <v>0.60299999999999998</v>
      </c>
      <c r="Q113" s="268">
        <v>0</v>
      </c>
      <c r="R113" s="269">
        <v>33.783999999999999</v>
      </c>
      <c r="S113" s="269">
        <v>33.783999999999999</v>
      </c>
    </row>
    <row r="114" spans="1:19">
      <c r="A114" s="267" t="s">
        <v>801</v>
      </c>
      <c r="B114" s="268">
        <v>4.3940000000000001</v>
      </c>
      <c r="C114" s="268">
        <v>4.1669999999999998</v>
      </c>
      <c r="D114" s="268">
        <v>4.968</v>
      </c>
      <c r="E114" s="268">
        <v>0</v>
      </c>
      <c r="F114" s="269">
        <v>13.528</v>
      </c>
      <c r="G114" s="269">
        <v>13.528</v>
      </c>
      <c r="H114" s="268">
        <v>4.6130000000000004</v>
      </c>
      <c r="I114" s="268">
        <v>5</v>
      </c>
      <c r="J114" s="268">
        <v>4.968</v>
      </c>
      <c r="K114" s="268">
        <v>0</v>
      </c>
      <c r="L114" s="269">
        <v>14.582000000000001</v>
      </c>
      <c r="M114" s="269">
        <v>14.582000000000001</v>
      </c>
      <c r="N114" s="268">
        <v>4.8440000000000003</v>
      </c>
      <c r="O114" s="268">
        <v>6.0010000000000003</v>
      </c>
      <c r="P114" s="268">
        <v>4.968</v>
      </c>
      <c r="Q114" s="268">
        <v>0</v>
      </c>
      <c r="R114" s="269">
        <v>15.811999999999999</v>
      </c>
      <c r="S114" s="269">
        <v>15.811999999999999</v>
      </c>
    </row>
    <row r="115" spans="1:19">
      <c r="A115" s="267" t="s">
        <v>802</v>
      </c>
      <c r="B115" s="268">
        <v>8.7210000000000001</v>
      </c>
      <c r="C115" s="268">
        <v>8.0410000000000004</v>
      </c>
      <c r="D115" s="268">
        <v>0</v>
      </c>
      <c r="E115" s="268">
        <v>0</v>
      </c>
      <c r="F115" s="269">
        <v>16.762</v>
      </c>
      <c r="G115" s="269">
        <v>16.762</v>
      </c>
      <c r="H115" s="268">
        <v>9.157</v>
      </c>
      <c r="I115" s="268">
        <v>9.6489999999999991</v>
      </c>
      <c r="J115" s="268">
        <v>0</v>
      </c>
      <c r="K115" s="268">
        <v>0</v>
      </c>
      <c r="L115" s="269">
        <v>18.806000000000001</v>
      </c>
      <c r="M115" s="269">
        <v>18.806000000000001</v>
      </c>
      <c r="N115" s="268">
        <v>9.6150000000000002</v>
      </c>
      <c r="O115" s="268">
        <v>11.579000000000001</v>
      </c>
      <c r="P115" s="268">
        <v>0</v>
      </c>
      <c r="Q115" s="268">
        <v>0</v>
      </c>
      <c r="R115" s="269">
        <v>21.193999999999999</v>
      </c>
      <c r="S115" s="269">
        <v>21.193999999999999</v>
      </c>
    </row>
    <row r="116" spans="1:19">
      <c r="A116" s="267" t="s">
        <v>803</v>
      </c>
      <c r="B116" s="268">
        <v>5.1020000000000003</v>
      </c>
      <c r="C116" s="268">
        <v>17.73</v>
      </c>
      <c r="D116" s="268">
        <v>12.901999999999999</v>
      </c>
      <c r="E116" s="268">
        <v>0</v>
      </c>
      <c r="F116" s="269">
        <v>35.734999999999999</v>
      </c>
      <c r="G116" s="269">
        <v>35.734999999999999</v>
      </c>
      <c r="H116" s="268">
        <v>5.3570000000000002</v>
      </c>
      <c r="I116" s="268">
        <v>21.276</v>
      </c>
      <c r="J116" s="268">
        <v>12.901999999999999</v>
      </c>
      <c r="K116" s="268">
        <v>0</v>
      </c>
      <c r="L116" s="269">
        <v>39.536000000000001</v>
      </c>
      <c r="M116" s="269">
        <v>39.536000000000001</v>
      </c>
      <c r="N116" s="268">
        <v>5.625</v>
      </c>
      <c r="O116" s="268">
        <v>25.530999999999999</v>
      </c>
      <c r="P116" s="268">
        <v>12.901999999999999</v>
      </c>
      <c r="Q116" s="268">
        <v>0</v>
      </c>
      <c r="R116" s="269">
        <v>44.058999999999997</v>
      </c>
      <c r="S116" s="269">
        <v>44.058999999999997</v>
      </c>
    </row>
    <row r="117" spans="1:19">
      <c r="A117" s="267" t="s">
        <v>804</v>
      </c>
      <c r="B117" s="268">
        <v>10.141</v>
      </c>
      <c r="C117" s="268">
        <v>26.943999999999999</v>
      </c>
      <c r="D117" s="268">
        <v>9.4510000000000005</v>
      </c>
      <c r="E117" s="268">
        <v>0</v>
      </c>
      <c r="F117" s="269">
        <v>46.536000000000001</v>
      </c>
      <c r="G117" s="269">
        <v>46.536000000000001</v>
      </c>
      <c r="H117" s="268">
        <v>10.648</v>
      </c>
      <c r="I117" s="268">
        <v>32.332999999999998</v>
      </c>
      <c r="J117" s="268">
        <v>9.4510000000000005</v>
      </c>
      <c r="K117" s="268">
        <v>0</v>
      </c>
      <c r="L117" s="269">
        <v>52.432000000000002</v>
      </c>
      <c r="M117" s="269">
        <v>52.432000000000002</v>
      </c>
      <c r="N117" s="268">
        <v>11.180999999999999</v>
      </c>
      <c r="O117" s="268">
        <v>38.798999999999999</v>
      </c>
      <c r="P117" s="268">
        <v>9.4510000000000005</v>
      </c>
      <c r="Q117" s="268">
        <v>0</v>
      </c>
      <c r="R117" s="269">
        <v>59.430999999999997</v>
      </c>
      <c r="S117" s="269">
        <v>59.430999999999997</v>
      </c>
    </row>
    <row r="118" spans="1:19">
      <c r="A118" s="267" t="s">
        <v>805</v>
      </c>
      <c r="B118" s="268">
        <v>330.76499999999999</v>
      </c>
      <c r="C118" s="268">
        <v>258.56299999999999</v>
      </c>
      <c r="D118" s="268">
        <v>100.157</v>
      </c>
      <c r="E118" s="268">
        <v>0</v>
      </c>
      <c r="F118" s="269">
        <v>689.48500000000001</v>
      </c>
      <c r="G118" s="269">
        <v>689.48500000000001</v>
      </c>
      <c r="H118" s="268">
        <v>347.303</v>
      </c>
      <c r="I118" s="268">
        <v>310.27600000000001</v>
      </c>
      <c r="J118" s="268">
        <v>100.157</v>
      </c>
      <c r="K118" s="268">
        <v>0</v>
      </c>
      <c r="L118" s="269">
        <v>757.73599999999999</v>
      </c>
      <c r="M118" s="269">
        <v>757.73599999999999</v>
      </c>
      <c r="N118" s="268">
        <v>364.66800000000001</v>
      </c>
      <c r="O118" s="268">
        <v>372.33100000000002</v>
      </c>
      <c r="P118" s="268">
        <v>100.157</v>
      </c>
      <c r="Q118" s="268">
        <v>0</v>
      </c>
      <c r="R118" s="269">
        <v>837.15599999999995</v>
      </c>
      <c r="S118" s="269">
        <v>837.15599999999995</v>
      </c>
    </row>
    <row r="119" spans="1:19">
      <c r="A119" s="267" t="s">
        <v>806</v>
      </c>
      <c r="B119" s="268">
        <v>72.432000000000002</v>
      </c>
      <c r="C119" s="268">
        <v>136.505</v>
      </c>
      <c r="D119" s="268">
        <v>53.716000000000001</v>
      </c>
      <c r="E119" s="268">
        <v>0</v>
      </c>
      <c r="F119" s="269">
        <v>262.65300000000002</v>
      </c>
      <c r="G119" s="269">
        <v>262.65300000000002</v>
      </c>
      <c r="H119" s="268">
        <v>76.054000000000002</v>
      </c>
      <c r="I119" s="268">
        <v>163.80500000000001</v>
      </c>
      <c r="J119" s="268">
        <v>53.716000000000001</v>
      </c>
      <c r="K119" s="268">
        <v>0</v>
      </c>
      <c r="L119" s="269">
        <v>293.57600000000002</v>
      </c>
      <c r="M119" s="269">
        <v>293.57600000000002</v>
      </c>
      <c r="N119" s="268">
        <v>79.856999999999999</v>
      </c>
      <c r="O119" s="268">
        <v>196.56700000000001</v>
      </c>
      <c r="P119" s="268">
        <v>53.716000000000001</v>
      </c>
      <c r="Q119" s="268">
        <v>0</v>
      </c>
      <c r="R119" s="269">
        <v>330.14</v>
      </c>
      <c r="S119" s="269">
        <v>330.14</v>
      </c>
    </row>
    <row r="120" spans="1:19">
      <c r="A120" s="267" t="s">
        <v>807</v>
      </c>
      <c r="B120" s="268">
        <v>2.286</v>
      </c>
      <c r="C120" s="268">
        <v>10.558999999999999</v>
      </c>
      <c r="D120" s="268">
        <v>0.72099999999999997</v>
      </c>
      <c r="E120" s="268">
        <v>0</v>
      </c>
      <c r="F120" s="269">
        <v>13.566000000000001</v>
      </c>
      <c r="G120" s="269">
        <v>13.566000000000001</v>
      </c>
      <c r="H120" s="268">
        <v>2.4</v>
      </c>
      <c r="I120" s="268">
        <v>12.670999999999999</v>
      </c>
      <c r="J120" s="268">
        <v>0.72099999999999997</v>
      </c>
      <c r="K120" s="268">
        <v>0</v>
      </c>
      <c r="L120" s="269">
        <v>15.792</v>
      </c>
      <c r="M120" s="269">
        <v>15.792</v>
      </c>
      <c r="N120" s="268">
        <v>2.52</v>
      </c>
      <c r="O120" s="268">
        <v>15.205</v>
      </c>
      <c r="P120" s="268">
        <v>0.72099999999999997</v>
      </c>
      <c r="Q120" s="268">
        <v>0</v>
      </c>
      <c r="R120" s="269">
        <v>18.446000000000002</v>
      </c>
      <c r="S120" s="269">
        <v>18.446000000000002</v>
      </c>
    </row>
    <row r="121" spans="1:19">
      <c r="A121" s="267" t="s">
        <v>808</v>
      </c>
      <c r="B121" s="268">
        <v>1.5409999999999999</v>
      </c>
      <c r="C121" s="268">
        <v>10.731999999999999</v>
      </c>
      <c r="D121" s="268">
        <v>15.144</v>
      </c>
      <c r="E121" s="268">
        <v>0</v>
      </c>
      <c r="F121" s="269">
        <v>27.416</v>
      </c>
      <c r="G121" s="269">
        <v>27.416</v>
      </c>
      <c r="H121" s="268">
        <v>1.6180000000000001</v>
      </c>
      <c r="I121" s="268">
        <v>12.878</v>
      </c>
      <c r="J121" s="268">
        <v>15.144</v>
      </c>
      <c r="K121" s="268">
        <v>0</v>
      </c>
      <c r="L121" s="269">
        <v>29.64</v>
      </c>
      <c r="M121" s="269">
        <v>29.64</v>
      </c>
      <c r="N121" s="268">
        <v>1.6990000000000001</v>
      </c>
      <c r="O121" s="268">
        <v>15.452999999999999</v>
      </c>
      <c r="P121" s="268">
        <v>15.144</v>
      </c>
      <c r="Q121" s="268">
        <v>0</v>
      </c>
      <c r="R121" s="269">
        <v>32.295999999999999</v>
      </c>
      <c r="S121" s="269">
        <v>32.295999999999999</v>
      </c>
    </row>
    <row r="122" spans="1:19">
      <c r="A122" s="270" t="s">
        <v>809</v>
      </c>
      <c r="B122" s="271">
        <v>15.087</v>
      </c>
      <c r="C122" s="271">
        <v>41.515999999999998</v>
      </c>
      <c r="D122" s="271">
        <v>15.151999999999999</v>
      </c>
      <c r="E122" s="271">
        <v>0</v>
      </c>
      <c r="F122" s="272">
        <v>71.754000000000005</v>
      </c>
      <c r="G122" s="272">
        <v>71.754000000000005</v>
      </c>
      <c r="H122" s="271">
        <v>15.840999999999999</v>
      </c>
      <c r="I122" s="271">
        <v>49.819000000000003</v>
      </c>
      <c r="J122" s="271">
        <v>15.151999999999999</v>
      </c>
      <c r="K122" s="271">
        <v>0</v>
      </c>
      <c r="L122" s="272">
        <v>80.811000000000007</v>
      </c>
      <c r="M122" s="272">
        <v>80.811000000000007</v>
      </c>
      <c r="N122" s="271">
        <v>16.632999999999999</v>
      </c>
      <c r="O122" s="271">
        <v>59.783000000000001</v>
      </c>
      <c r="P122" s="271">
        <v>15.151999999999999</v>
      </c>
      <c r="Q122" s="271">
        <v>0</v>
      </c>
      <c r="R122" s="272">
        <v>91.566999999999993</v>
      </c>
      <c r="S122" s="272">
        <v>91.566999999999993</v>
      </c>
    </row>
    <row r="123" spans="1:19">
      <c r="A123" s="273" t="s">
        <v>810</v>
      </c>
      <c r="B123" s="274">
        <v>507.55900000000003</v>
      </c>
      <c r="C123" s="274">
        <v>763.44299999999998</v>
      </c>
      <c r="D123" s="274">
        <v>344.44299999999998</v>
      </c>
      <c r="E123" s="274">
        <v>0</v>
      </c>
      <c r="F123" s="276">
        <v>1615.4459999999999</v>
      </c>
      <c r="G123" s="276">
        <v>1615.4459999999999</v>
      </c>
      <c r="H123" s="274">
        <v>532.93700000000001</v>
      </c>
      <c r="I123" s="274">
        <v>916.13199999999995</v>
      </c>
      <c r="J123" s="274">
        <v>344.44299999999998</v>
      </c>
      <c r="K123" s="274">
        <v>0</v>
      </c>
      <c r="L123" s="276">
        <v>1793.5119999999999</v>
      </c>
      <c r="M123" s="276">
        <v>1793.5119999999999</v>
      </c>
      <c r="N123" s="274">
        <v>559.58399999999995</v>
      </c>
      <c r="O123" s="280">
        <v>1099.3579999999999</v>
      </c>
      <c r="P123" s="274">
        <v>344.44299999999998</v>
      </c>
      <c r="Q123" s="274">
        <v>0</v>
      </c>
      <c r="R123" s="276">
        <v>2003.386</v>
      </c>
      <c r="S123" s="276">
        <v>2003.386</v>
      </c>
    </row>
    <row r="124" spans="1:19">
      <c r="A124" s="277" t="s">
        <v>811</v>
      </c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</row>
    <row r="125" spans="1:19">
      <c r="A125" s="267" t="s">
        <v>812</v>
      </c>
      <c r="B125" s="268">
        <v>3.3210000000000002</v>
      </c>
      <c r="C125" s="268">
        <v>104.38200000000001</v>
      </c>
      <c r="D125" s="268">
        <v>79.432000000000002</v>
      </c>
      <c r="E125" s="268">
        <v>264.89800000000002</v>
      </c>
      <c r="F125" s="269">
        <v>187.13499999999999</v>
      </c>
      <c r="G125" s="269">
        <v>452.03300000000002</v>
      </c>
      <c r="H125" s="268">
        <v>3.4870000000000001</v>
      </c>
      <c r="I125" s="268">
        <v>125.259</v>
      </c>
      <c r="J125" s="268">
        <v>79.432000000000002</v>
      </c>
      <c r="K125" s="268">
        <v>0</v>
      </c>
      <c r="L125" s="269">
        <v>208.178</v>
      </c>
      <c r="M125" s="269">
        <v>208.178</v>
      </c>
      <c r="N125" s="268">
        <v>3.661</v>
      </c>
      <c r="O125" s="268">
        <v>150.31100000000001</v>
      </c>
      <c r="P125" s="268">
        <v>79.432000000000002</v>
      </c>
      <c r="Q125" s="268">
        <v>0</v>
      </c>
      <c r="R125" s="269">
        <v>233.404</v>
      </c>
      <c r="S125" s="269">
        <v>233.404</v>
      </c>
    </row>
    <row r="126" spans="1:19">
      <c r="A126" s="267" t="s">
        <v>813</v>
      </c>
      <c r="B126" s="268">
        <v>6.0419999999999998</v>
      </c>
      <c r="C126" s="268">
        <v>27.824000000000002</v>
      </c>
      <c r="D126" s="268">
        <v>7.1920000000000002</v>
      </c>
      <c r="E126" s="268">
        <v>0</v>
      </c>
      <c r="F126" s="269">
        <v>41.058</v>
      </c>
      <c r="G126" s="269">
        <v>41.058</v>
      </c>
      <c r="H126" s="268">
        <v>6.3440000000000003</v>
      </c>
      <c r="I126" s="268">
        <v>33.387999999999998</v>
      </c>
      <c r="J126" s="268">
        <v>7.1920000000000002</v>
      </c>
      <c r="K126" s="268">
        <v>0</v>
      </c>
      <c r="L126" s="269">
        <v>46.924999999999997</v>
      </c>
      <c r="M126" s="269">
        <v>46.924999999999997</v>
      </c>
      <c r="N126" s="268">
        <v>6.6619999999999999</v>
      </c>
      <c r="O126" s="268">
        <v>40.066000000000003</v>
      </c>
      <c r="P126" s="268">
        <v>7.1920000000000002</v>
      </c>
      <c r="Q126" s="268">
        <v>0</v>
      </c>
      <c r="R126" s="269">
        <v>53.92</v>
      </c>
      <c r="S126" s="269">
        <v>53.92</v>
      </c>
    </row>
    <row r="127" spans="1:19">
      <c r="A127" s="267" t="s">
        <v>814</v>
      </c>
      <c r="B127" s="268">
        <v>9.8970000000000002</v>
      </c>
      <c r="C127" s="268">
        <v>18.393000000000001</v>
      </c>
      <c r="D127" s="268">
        <v>44.098999999999997</v>
      </c>
      <c r="E127" s="268">
        <v>16.396999999999998</v>
      </c>
      <c r="F127" s="269">
        <v>72.388999999999996</v>
      </c>
      <c r="G127" s="269">
        <v>88.787000000000006</v>
      </c>
      <c r="H127" s="268">
        <v>10.391999999999999</v>
      </c>
      <c r="I127" s="268">
        <v>22.071999999999999</v>
      </c>
      <c r="J127" s="268">
        <v>44.098999999999997</v>
      </c>
      <c r="K127" s="268">
        <v>0</v>
      </c>
      <c r="L127" s="269">
        <v>76.563000000000002</v>
      </c>
      <c r="M127" s="269">
        <v>76.563000000000002</v>
      </c>
      <c r="N127" s="268">
        <v>10.911</v>
      </c>
      <c r="O127" s="268">
        <v>26.486000000000001</v>
      </c>
      <c r="P127" s="268">
        <v>44.098999999999997</v>
      </c>
      <c r="Q127" s="268">
        <v>0</v>
      </c>
      <c r="R127" s="269">
        <v>81.497</v>
      </c>
      <c r="S127" s="269">
        <v>81.497</v>
      </c>
    </row>
    <row r="128" spans="1:19">
      <c r="A128" s="267" t="s">
        <v>815</v>
      </c>
      <c r="B128" s="268">
        <v>1.3109999999999999</v>
      </c>
      <c r="C128" s="268">
        <v>37.542999999999999</v>
      </c>
      <c r="D128" s="268">
        <v>0.77700000000000002</v>
      </c>
      <c r="E128" s="268">
        <v>0</v>
      </c>
      <c r="F128" s="269">
        <v>39.631</v>
      </c>
      <c r="G128" s="269">
        <v>39.631</v>
      </c>
      <c r="H128" s="268">
        <v>1.377</v>
      </c>
      <c r="I128" s="268">
        <v>45.052</v>
      </c>
      <c r="J128" s="268">
        <v>0.77700000000000002</v>
      </c>
      <c r="K128" s="268">
        <v>0</v>
      </c>
      <c r="L128" s="269">
        <v>47.204999999999998</v>
      </c>
      <c r="M128" s="269">
        <v>47.204999999999998</v>
      </c>
      <c r="N128" s="268">
        <v>1.446</v>
      </c>
      <c r="O128" s="268">
        <v>54.061999999999998</v>
      </c>
      <c r="P128" s="268">
        <v>0.77700000000000002</v>
      </c>
      <c r="Q128" s="268">
        <v>0</v>
      </c>
      <c r="R128" s="269">
        <v>56.284999999999997</v>
      </c>
      <c r="S128" s="269">
        <v>56.284999999999997</v>
      </c>
    </row>
    <row r="129" spans="1:21">
      <c r="A129" s="267" t="s">
        <v>816</v>
      </c>
      <c r="B129" s="268">
        <v>9.5380000000000003</v>
      </c>
      <c r="C129" s="268">
        <v>23.501999999999999</v>
      </c>
      <c r="D129" s="268">
        <v>1.5289999999999999</v>
      </c>
      <c r="E129" s="268">
        <v>0</v>
      </c>
      <c r="F129" s="269">
        <v>34.567999999999998</v>
      </c>
      <c r="G129" s="269">
        <v>34.567999999999998</v>
      </c>
      <c r="H129" s="268">
        <v>10.013999999999999</v>
      </c>
      <c r="I129" s="268">
        <v>28.202000000000002</v>
      </c>
      <c r="J129" s="268">
        <v>1.5289999999999999</v>
      </c>
      <c r="K129" s="268">
        <v>0</v>
      </c>
      <c r="L129" s="269">
        <v>39.744999999999997</v>
      </c>
      <c r="M129" s="269">
        <v>39.744999999999997</v>
      </c>
      <c r="N129" s="268">
        <v>10.515000000000001</v>
      </c>
      <c r="O129" s="268">
        <v>33.843000000000004</v>
      </c>
      <c r="P129" s="268">
        <v>1.5289999999999999</v>
      </c>
      <c r="Q129" s="268">
        <v>0</v>
      </c>
      <c r="R129" s="269">
        <v>45.886000000000003</v>
      </c>
      <c r="S129" s="269">
        <v>45.886000000000003</v>
      </c>
    </row>
    <row r="130" spans="1:21">
      <c r="A130" s="267" t="s">
        <v>817</v>
      </c>
      <c r="B130" s="268">
        <v>3.07</v>
      </c>
      <c r="C130" s="268">
        <v>7.7930000000000001</v>
      </c>
      <c r="D130" s="268">
        <v>0.70899999999999996</v>
      </c>
      <c r="E130" s="268">
        <v>0</v>
      </c>
      <c r="F130" s="269">
        <v>11.571999999999999</v>
      </c>
      <c r="G130" s="269">
        <v>11.571999999999999</v>
      </c>
      <c r="H130" s="268">
        <v>3.2229999999999999</v>
      </c>
      <c r="I130" s="268">
        <v>9.3520000000000003</v>
      </c>
      <c r="J130" s="268">
        <v>0.70899999999999996</v>
      </c>
      <c r="K130" s="268">
        <v>0</v>
      </c>
      <c r="L130" s="269">
        <v>13.284000000000001</v>
      </c>
      <c r="M130" s="269">
        <v>13.284000000000001</v>
      </c>
      <c r="N130" s="268">
        <v>3.3849999999999998</v>
      </c>
      <c r="O130" s="268">
        <v>11.223000000000001</v>
      </c>
      <c r="P130" s="268">
        <v>0.70899999999999996</v>
      </c>
      <c r="Q130" s="268">
        <v>0</v>
      </c>
      <c r="R130" s="269">
        <v>15.316000000000001</v>
      </c>
      <c r="S130" s="269">
        <v>15.316000000000001</v>
      </c>
    </row>
    <row r="131" spans="1:21">
      <c r="A131" s="267" t="s">
        <v>818</v>
      </c>
      <c r="B131" s="268">
        <v>1.292</v>
      </c>
      <c r="C131" s="268">
        <v>5.0110000000000001</v>
      </c>
      <c r="D131" s="268">
        <v>0.83699999999999997</v>
      </c>
      <c r="E131" s="268">
        <v>0</v>
      </c>
      <c r="F131" s="269">
        <v>7.14</v>
      </c>
      <c r="G131" s="269">
        <v>7.14</v>
      </c>
      <c r="H131" s="268">
        <v>1.357</v>
      </c>
      <c r="I131" s="268">
        <v>6.0129999999999999</v>
      </c>
      <c r="J131" s="268">
        <v>0.83699999999999997</v>
      </c>
      <c r="K131" s="268">
        <v>0</v>
      </c>
      <c r="L131" s="269">
        <v>8.2070000000000007</v>
      </c>
      <c r="M131" s="269">
        <v>8.2070000000000007</v>
      </c>
      <c r="N131" s="268">
        <v>1.425</v>
      </c>
      <c r="O131" s="268">
        <v>7.2160000000000002</v>
      </c>
      <c r="P131" s="268">
        <v>0.83699999999999997</v>
      </c>
      <c r="Q131" s="268">
        <v>0</v>
      </c>
      <c r="R131" s="269">
        <v>9.4770000000000003</v>
      </c>
      <c r="S131" s="269">
        <v>9.4770000000000003</v>
      </c>
    </row>
    <row r="132" spans="1:21">
      <c r="A132" s="267" t="s">
        <v>713</v>
      </c>
      <c r="B132" s="268">
        <v>305.76400000000001</v>
      </c>
      <c r="C132" s="268">
        <v>441.69799999999998</v>
      </c>
      <c r="D132" s="268">
        <v>226.744</v>
      </c>
      <c r="E132" s="268">
        <v>0</v>
      </c>
      <c r="F132" s="269">
        <v>974.20500000000004</v>
      </c>
      <c r="G132" s="269">
        <v>974.20500000000004</v>
      </c>
      <c r="H132" s="268">
        <v>321.05200000000002</v>
      </c>
      <c r="I132" s="268">
        <v>530.03700000000003</v>
      </c>
      <c r="J132" s="268">
        <v>226.744</v>
      </c>
      <c r="K132" s="268">
        <v>0</v>
      </c>
      <c r="L132" s="279">
        <v>1077.8330000000001</v>
      </c>
      <c r="M132" s="279">
        <v>1077.8330000000001</v>
      </c>
      <c r="N132" s="268">
        <v>337.10500000000002</v>
      </c>
      <c r="O132" s="268">
        <v>636.04499999999996</v>
      </c>
      <c r="P132" s="268">
        <v>226.744</v>
      </c>
      <c r="Q132" s="268">
        <v>0</v>
      </c>
      <c r="R132" s="279">
        <v>1199.893</v>
      </c>
      <c r="S132" s="279">
        <v>1199.893</v>
      </c>
    </row>
    <row r="133" spans="1:21">
      <c r="A133" s="267" t="s">
        <v>707</v>
      </c>
      <c r="B133" s="268">
        <v>27.832000000000001</v>
      </c>
      <c r="C133" s="268">
        <v>3.9390000000000001</v>
      </c>
      <c r="D133" s="268">
        <v>2.266</v>
      </c>
      <c r="E133" s="268">
        <v>0</v>
      </c>
      <c r="F133" s="269">
        <v>34.036999999999999</v>
      </c>
      <c r="G133" s="269">
        <v>34.036999999999999</v>
      </c>
      <c r="H133" s="268">
        <v>29.222999999999999</v>
      </c>
      <c r="I133" s="268">
        <v>4.7270000000000003</v>
      </c>
      <c r="J133" s="268">
        <v>2.266</v>
      </c>
      <c r="K133" s="268">
        <v>0</v>
      </c>
      <c r="L133" s="269">
        <v>36.216999999999999</v>
      </c>
      <c r="M133" s="269">
        <v>36.216999999999999</v>
      </c>
      <c r="N133" s="268">
        <v>30.684000000000001</v>
      </c>
      <c r="O133" s="268">
        <v>5.673</v>
      </c>
      <c r="P133" s="268">
        <v>2.266</v>
      </c>
      <c r="Q133" s="268">
        <v>0</v>
      </c>
      <c r="R133" s="269">
        <v>38.622999999999998</v>
      </c>
      <c r="S133" s="269">
        <v>38.622999999999998</v>
      </c>
    </row>
    <row r="134" spans="1:21">
      <c r="A134" s="273" t="s">
        <v>819</v>
      </c>
      <c r="B134" s="274">
        <v>368.06700000000001</v>
      </c>
      <c r="C134" s="274">
        <v>670.08500000000004</v>
      </c>
      <c r="D134" s="274">
        <v>363.58499999999998</v>
      </c>
      <c r="E134" s="274">
        <v>281.29500000000002</v>
      </c>
      <c r="F134" s="276">
        <v>1401.7370000000001</v>
      </c>
      <c r="G134" s="276">
        <v>1683.0319999999999</v>
      </c>
      <c r="H134" s="274">
        <v>386.47</v>
      </c>
      <c r="I134" s="274">
        <v>804.10299999999995</v>
      </c>
      <c r="J134" s="274">
        <v>363.58499999999998</v>
      </c>
      <c r="K134" s="274">
        <v>0</v>
      </c>
      <c r="L134" s="276">
        <v>1554.1579999999999</v>
      </c>
      <c r="M134" s="276">
        <v>1554.1579999999999</v>
      </c>
      <c r="N134" s="274">
        <v>405.79399999999998</v>
      </c>
      <c r="O134" s="274">
        <v>964.923</v>
      </c>
      <c r="P134" s="274">
        <v>363.58499999999998</v>
      </c>
      <c r="Q134" s="274">
        <v>0</v>
      </c>
      <c r="R134" s="276">
        <v>1734.3019999999999</v>
      </c>
      <c r="S134" s="276">
        <v>1734.3019999999999</v>
      </c>
    </row>
    <row r="135" spans="1:21">
      <c r="A135" s="277" t="s">
        <v>820</v>
      </c>
      <c r="B135" s="291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92"/>
      <c r="U135" s="292"/>
    </row>
    <row r="136" spans="1:21">
      <c r="A136" s="267" t="s">
        <v>821</v>
      </c>
      <c r="B136" s="268">
        <v>7.609</v>
      </c>
      <c r="C136" s="268">
        <v>420.14</v>
      </c>
      <c r="D136" s="268">
        <v>85.912000000000006</v>
      </c>
      <c r="E136" s="268">
        <v>59.188000000000002</v>
      </c>
      <c r="F136" s="269">
        <v>513.66</v>
      </c>
      <c r="G136" s="269">
        <v>572.84799999999996</v>
      </c>
      <c r="H136" s="268">
        <v>7.9889999999999999</v>
      </c>
      <c r="I136" s="268">
        <v>504.16800000000001</v>
      </c>
      <c r="J136" s="268">
        <v>85.912000000000006</v>
      </c>
      <c r="K136" s="268">
        <v>4.8239999999999998</v>
      </c>
      <c r="L136" s="269">
        <v>598.06899999999996</v>
      </c>
      <c r="M136" s="269">
        <v>602.89300000000003</v>
      </c>
      <c r="N136" s="268">
        <v>8.3889999999999993</v>
      </c>
      <c r="O136" s="268">
        <v>605.00099999999998</v>
      </c>
      <c r="P136" s="268">
        <v>85.912000000000006</v>
      </c>
      <c r="Q136" s="268">
        <v>4.8239999999999998</v>
      </c>
      <c r="R136" s="269">
        <v>699.30200000000002</v>
      </c>
      <c r="S136" s="269">
        <v>704.12599999999998</v>
      </c>
    </row>
    <row r="137" spans="1:21">
      <c r="A137" s="267" t="s">
        <v>822</v>
      </c>
      <c r="B137" s="268">
        <v>24.451000000000001</v>
      </c>
      <c r="C137" s="268">
        <v>25.315999999999999</v>
      </c>
      <c r="D137" s="268">
        <v>19.899999999999999</v>
      </c>
      <c r="E137" s="268">
        <v>0</v>
      </c>
      <c r="F137" s="269">
        <v>69.667000000000002</v>
      </c>
      <c r="G137" s="269">
        <v>69.667000000000002</v>
      </c>
      <c r="H137" s="268">
        <v>25.673999999999999</v>
      </c>
      <c r="I137" s="268">
        <v>30.379000000000001</v>
      </c>
      <c r="J137" s="268">
        <v>19.899999999999999</v>
      </c>
      <c r="K137" s="268">
        <v>0</v>
      </c>
      <c r="L137" s="269">
        <v>75.953000000000003</v>
      </c>
      <c r="M137" s="269">
        <v>75.953000000000003</v>
      </c>
      <c r="N137" s="268">
        <v>26.957000000000001</v>
      </c>
      <c r="O137" s="268">
        <v>36.454999999999998</v>
      </c>
      <c r="P137" s="268">
        <v>19.899999999999999</v>
      </c>
      <c r="Q137" s="268">
        <v>0</v>
      </c>
      <c r="R137" s="269">
        <v>83.311999999999998</v>
      </c>
      <c r="S137" s="269">
        <v>83.311999999999998</v>
      </c>
    </row>
    <row r="138" spans="1:21">
      <c r="A138" s="267" t="s">
        <v>823</v>
      </c>
      <c r="B138" s="268">
        <v>1.0489999999999999</v>
      </c>
      <c r="C138" s="268">
        <v>5.6580000000000004</v>
      </c>
      <c r="D138" s="268">
        <v>0.308</v>
      </c>
      <c r="E138" s="268">
        <v>0</v>
      </c>
      <c r="F138" s="269">
        <v>7.016</v>
      </c>
      <c r="G138" s="269">
        <v>7.016</v>
      </c>
      <c r="H138" s="268">
        <v>1.1020000000000001</v>
      </c>
      <c r="I138" s="268">
        <v>6.79</v>
      </c>
      <c r="J138" s="268">
        <v>0.308</v>
      </c>
      <c r="K138" s="268">
        <v>0</v>
      </c>
      <c r="L138" s="269">
        <v>8.1999999999999993</v>
      </c>
      <c r="M138" s="269">
        <v>8.1999999999999993</v>
      </c>
      <c r="N138" s="268">
        <v>1.157</v>
      </c>
      <c r="O138" s="268">
        <v>8.1479999999999997</v>
      </c>
      <c r="P138" s="268">
        <v>0.308</v>
      </c>
      <c r="Q138" s="268">
        <v>0</v>
      </c>
      <c r="R138" s="269">
        <v>9.6129999999999995</v>
      </c>
      <c r="S138" s="269">
        <v>9.6129999999999995</v>
      </c>
    </row>
    <row r="139" spans="1:21">
      <c r="A139" s="267" t="s">
        <v>824</v>
      </c>
      <c r="B139" s="268">
        <v>4.016</v>
      </c>
      <c r="C139" s="268">
        <v>11.711</v>
      </c>
      <c r="D139" s="268">
        <v>0.68100000000000005</v>
      </c>
      <c r="E139" s="268">
        <v>0</v>
      </c>
      <c r="F139" s="269">
        <v>16.408000000000001</v>
      </c>
      <c r="G139" s="269">
        <v>16.408000000000001</v>
      </c>
      <c r="H139" s="268">
        <v>4.2169999999999996</v>
      </c>
      <c r="I139" s="268">
        <v>14.053000000000001</v>
      </c>
      <c r="J139" s="268">
        <v>0.68100000000000005</v>
      </c>
      <c r="K139" s="268">
        <v>0</v>
      </c>
      <c r="L139" s="269">
        <v>18.951000000000001</v>
      </c>
      <c r="M139" s="269">
        <v>18.951000000000001</v>
      </c>
      <c r="N139" s="268">
        <v>4.4279999999999999</v>
      </c>
      <c r="O139" s="268">
        <v>16.864000000000001</v>
      </c>
      <c r="P139" s="268">
        <v>0.68100000000000005</v>
      </c>
      <c r="Q139" s="268">
        <v>0</v>
      </c>
      <c r="R139" s="269">
        <v>21.972999999999999</v>
      </c>
      <c r="S139" s="269">
        <v>21.972999999999999</v>
      </c>
    </row>
    <row r="140" spans="1:21">
      <c r="A140" s="267" t="s">
        <v>825</v>
      </c>
      <c r="B140" s="268">
        <v>0</v>
      </c>
      <c r="C140" s="268">
        <v>87.081999999999994</v>
      </c>
      <c r="D140" s="268">
        <v>0</v>
      </c>
      <c r="E140" s="268">
        <v>0</v>
      </c>
      <c r="F140" s="269">
        <v>87.081999999999994</v>
      </c>
      <c r="G140" s="269">
        <v>87.081999999999994</v>
      </c>
      <c r="H140" s="268">
        <v>0</v>
      </c>
      <c r="I140" s="268">
        <v>104.498</v>
      </c>
      <c r="J140" s="268">
        <v>0</v>
      </c>
      <c r="K140" s="268">
        <v>0</v>
      </c>
      <c r="L140" s="269">
        <v>104.498</v>
      </c>
      <c r="M140" s="269">
        <v>104.498</v>
      </c>
      <c r="N140" s="268">
        <v>0</v>
      </c>
      <c r="O140" s="268">
        <v>125.398</v>
      </c>
      <c r="P140" s="268">
        <v>0</v>
      </c>
      <c r="Q140" s="268">
        <v>0</v>
      </c>
      <c r="R140" s="269">
        <v>125.398</v>
      </c>
      <c r="S140" s="269">
        <v>125.398</v>
      </c>
    </row>
    <row r="141" spans="1:21">
      <c r="A141" s="267" t="s">
        <v>826</v>
      </c>
      <c r="B141" s="268">
        <v>32.073999999999998</v>
      </c>
      <c r="C141" s="268">
        <v>33.72</v>
      </c>
      <c r="D141" s="268">
        <v>5.82</v>
      </c>
      <c r="E141" s="268">
        <v>0</v>
      </c>
      <c r="F141" s="269">
        <v>71.614000000000004</v>
      </c>
      <c r="G141" s="269">
        <v>71.614000000000004</v>
      </c>
      <c r="H141" s="268">
        <v>33.677999999999997</v>
      </c>
      <c r="I141" s="268">
        <v>40.463000000000001</v>
      </c>
      <c r="J141" s="268">
        <v>5.82</v>
      </c>
      <c r="K141" s="268">
        <v>0</v>
      </c>
      <c r="L141" s="269">
        <v>79.960999999999999</v>
      </c>
      <c r="M141" s="269">
        <v>79.960999999999999</v>
      </c>
      <c r="N141" s="268">
        <v>35.360999999999997</v>
      </c>
      <c r="O141" s="268">
        <v>48.555999999999997</v>
      </c>
      <c r="P141" s="268">
        <v>5.82</v>
      </c>
      <c r="Q141" s="268">
        <v>0</v>
      </c>
      <c r="R141" s="269">
        <v>89.738</v>
      </c>
      <c r="S141" s="269">
        <v>89.738</v>
      </c>
    </row>
    <row r="142" spans="1:21">
      <c r="A142" s="267" t="s">
        <v>827</v>
      </c>
      <c r="B142" s="268">
        <v>154.72900000000001</v>
      </c>
      <c r="C142" s="268">
        <v>229.14500000000001</v>
      </c>
      <c r="D142" s="268">
        <v>50.713000000000001</v>
      </c>
      <c r="E142" s="268">
        <v>0</v>
      </c>
      <c r="F142" s="269">
        <v>434.58600000000001</v>
      </c>
      <c r="G142" s="269">
        <v>434.58600000000001</v>
      </c>
      <c r="H142" s="268">
        <v>162.465</v>
      </c>
      <c r="I142" s="268">
        <v>274.97300000000001</v>
      </c>
      <c r="J142" s="268">
        <v>50.713000000000001</v>
      </c>
      <c r="K142" s="268">
        <v>0</v>
      </c>
      <c r="L142" s="269">
        <v>488.15100000000001</v>
      </c>
      <c r="M142" s="269">
        <v>488.15100000000001</v>
      </c>
      <c r="N142" s="268">
        <v>170.58799999999999</v>
      </c>
      <c r="O142" s="268">
        <v>329.96800000000002</v>
      </c>
      <c r="P142" s="268">
        <v>50.713000000000001</v>
      </c>
      <c r="Q142" s="268">
        <v>0</v>
      </c>
      <c r="R142" s="269">
        <v>551.26900000000001</v>
      </c>
      <c r="S142" s="269">
        <v>551.26900000000001</v>
      </c>
    </row>
    <row r="143" spans="1:21">
      <c r="A143" s="267" t="s">
        <v>828</v>
      </c>
      <c r="B143" s="268">
        <v>14.840999999999999</v>
      </c>
      <c r="C143" s="268">
        <v>29.687999999999999</v>
      </c>
      <c r="D143" s="268">
        <v>22.559000000000001</v>
      </c>
      <c r="E143" s="268">
        <v>0</v>
      </c>
      <c r="F143" s="269">
        <v>67.088999999999999</v>
      </c>
      <c r="G143" s="269">
        <v>67.088999999999999</v>
      </c>
      <c r="H143" s="268">
        <v>15.583</v>
      </c>
      <c r="I143" s="268">
        <v>35.625999999999998</v>
      </c>
      <c r="J143" s="268">
        <v>22.559000000000001</v>
      </c>
      <c r="K143" s="268">
        <v>0</v>
      </c>
      <c r="L143" s="269">
        <v>73.769000000000005</v>
      </c>
      <c r="M143" s="269">
        <v>73.769000000000005</v>
      </c>
      <c r="N143" s="268">
        <v>16.361999999999998</v>
      </c>
      <c r="O143" s="268">
        <v>42.750999999999998</v>
      </c>
      <c r="P143" s="268">
        <v>22.559000000000001</v>
      </c>
      <c r="Q143" s="268">
        <v>0</v>
      </c>
      <c r="R143" s="269">
        <v>81.673000000000002</v>
      </c>
      <c r="S143" s="269">
        <v>81.673000000000002</v>
      </c>
    </row>
    <row r="144" spans="1:21">
      <c r="A144" s="267" t="s">
        <v>829</v>
      </c>
      <c r="B144" s="268">
        <v>8.0489999999999995</v>
      </c>
      <c r="C144" s="268">
        <v>9.6660000000000004</v>
      </c>
      <c r="D144" s="268">
        <v>16.094999999999999</v>
      </c>
      <c r="E144" s="268">
        <v>0</v>
      </c>
      <c r="F144" s="269">
        <v>33.808999999999997</v>
      </c>
      <c r="G144" s="269">
        <v>33.808999999999997</v>
      </c>
      <c r="H144" s="268">
        <v>8.4510000000000005</v>
      </c>
      <c r="I144" s="268">
        <v>11.599</v>
      </c>
      <c r="J144" s="268">
        <v>16.094999999999999</v>
      </c>
      <c r="K144" s="268">
        <v>0</v>
      </c>
      <c r="L144" s="269">
        <v>36.145000000000003</v>
      </c>
      <c r="M144" s="269">
        <v>36.145000000000003</v>
      </c>
      <c r="N144" s="268">
        <v>8.8740000000000006</v>
      </c>
      <c r="O144" s="268">
        <v>13.917999999999999</v>
      </c>
      <c r="P144" s="268">
        <v>16.094999999999999</v>
      </c>
      <c r="Q144" s="268">
        <v>0</v>
      </c>
      <c r="R144" s="269">
        <v>38.887</v>
      </c>
      <c r="S144" s="269">
        <v>38.887</v>
      </c>
    </row>
    <row r="145" spans="1:19">
      <c r="A145" s="267" t="s">
        <v>707</v>
      </c>
      <c r="B145" s="268">
        <v>0</v>
      </c>
      <c r="C145" s="268">
        <v>0.60899999999999999</v>
      </c>
      <c r="D145" s="268">
        <v>0</v>
      </c>
      <c r="E145" s="268">
        <v>0</v>
      </c>
      <c r="F145" s="269">
        <v>0.60899999999999999</v>
      </c>
      <c r="G145" s="269">
        <v>0.60899999999999999</v>
      </c>
      <c r="H145" s="268">
        <v>0</v>
      </c>
      <c r="I145" s="268">
        <v>0.73</v>
      </c>
      <c r="J145" s="268">
        <v>0</v>
      </c>
      <c r="K145" s="268">
        <v>0</v>
      </c>
      <c r="L145" s="269">
        <v>0.73</v>
      </c>
      <c r="M145" s="269">
        <v>0.73</v>
      </c>
      <c r="N145" s="268">
        <v>0</v>
      </c>
      <c r="O145" s="268">
        <v>0.876</v>
      </c>
      <c r="P145" s="268">
        <v>0</v>
      </c>
      <c r="Q145" s="268">
        <v>0</v>
      </c>
      <c r="R145" s="269">
        <v>0.876</v>
      </c>
      <c r="S145" s="269">
        <v>0.876</v>
      </c>
    </row>
    <row r="146" spans="1:19">
      <c r="A146" s="270" t="s">
        <v>830</v>
      </c>
      <c r="B146" s="271">
        <v>5.0970000000000004</v>
      </c>
      <c r="C146" s="271">
        <v>8.6940000000000008</v>
      </c>
      <c r="D146" s="271">
        <v>0.54800000000000004</v>
      </c>
      <c r="E146" s="271">
        <v>0</v>
      </c>
      <c r="F146" s="272">
        <v>14.339</v>
      </c>
      <c r="G146" s="272">
        <v>14.339</v>
      </c>
      <c r="H146" s="271">
        <v>5.3520000000000003</v>
      </c>
      <c r="I146" s="271">
        <v>10.432</v>
      </c>
      <c r="J146" s="271">
        <v>0.54800000000000004</v>
      </c>
      <c r="K146" s="271">
        <v>0</v>
      </c>
      <c r="L146" s="272">
        <v>16.332000000000001</v>
      </c>
      <c r="M146" s="272">
        <v>16.332000000000001</v>
      </c>
      <c r="N146" s="271">
        <v>5.6189999999999998</v>
      </c>
      <c r="O146" s="271">
        <v>12.519</v>
      </c>
      <c r="P146" s="271">
        <v>0.54800000000000004</v>
      </c>
      <c r="Q146" s="271">
        <v>0</v>
      </c>
      <c r="R146" s="272">
        <v>18.686</v>
      </c>
      <c r="S146" s="272">
        <v>18.686</v>
      </c>
    </row>
    <row r="147" spans="1:19">
      <c r="A147" s="273" t="s">
        <v>831</v>
      </c>
      <c r="B147" s="274">
        <v>251.91499999999999</v>
      </c>
      <c r="C147" s="274">
        <v>861.42700000000002</v>
      </c>
      <c r="D147" s="274">
        <v>202.536</v>
      </c>
      <c r="E147" s="274">
        <v>59.188000000000002</v>
      </c>
      <c r="F147" s="276">
        <v>1315.8789999999999</v>
      </c>
      <c r="G147" s="276">
        <v>1375.066</v>
      </c>
      <c r="H147" s="274">
        <v>264.51100000000002</v>
      </c>
      <c r="I147" s="280">
        <v>1033.713</v>
      </c>
      <c r="J147" s="274">
        <v>202.536</v>
      </c>
      <c r="K147" s="274">
        <v>4.8239999999999998</v>
      </c>
      <c r="L147" s="276">
        <v>1500.76</v>
      </c>
      <c r="M147" s="276">
        <v>1505.5840000000001</v>
      </c>
      <c r="N147" s="274">
        <v>277.73599999999999</v>
      </c>
      <c r="O147" s="280">
        <v>1240.4549999999999</v>
      </c>
      <c r="P147" s="274">
        <v>202.536</v>
      </c>
      <c r="Q147" s="274">
        <v>4.8239999999999998</v>
      </c>
      <c r="R147" s="276">
        <v>1720.7280000000001</v>
      </c>
      <c r="S147" s="276">
        <v>1725.5519999999999</v>
      </c>
    </row>
    <row r="148" spans="1:19">
      <c r="A148" s="277" t="s">
        <v>832</v>
      </c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</row>
    <row r="149" spans="1:19">
      <c r="A149" s="270" t="s">
        <v>833</v>
      </c>
      <c r="B149" s="271">
        <v>100.407</v>
      </c>
      <c r="C149" s="271">
        <v>482.45100000000002</v>
      </c>
      <c r="D149" s="271">
        <v>98.084000000000003</v>
      </c>
      <c r="E149" s="271">
        <v>0</v>
      </c>
      <c r="F149" s="272">
        <v>680.94299999999998</v>
      </c>
      <c r="G149" s="272">
        <v>680.94299999999998</v>
      </c>
      <c r="H149" s="271">
        <v>105.428</v>
      </c>
      <c r="I149" s="271">
        <v>578.94100000000003</v>
      </c>
      <c r="J149" s="271">
        <v>98.084000000000003</v>
      </c>
      <c r="K149" s="271">
        <v>0</v>
      </c>
      <c r="L149" s="272">
        <v>782.45299999999997</v>
      </c>
      <c r="M149" s="272">
        <v>782.45299999999997</v>
      </c>
      <c r="N149" s="271">
        <v>110.699</v>
      </c>
      <c r="O149" s="271">
        <v>694.73</v>
      </c>
      <c r="P149" s="271">
        <v>98.084000000000003</v>
      </c>
      <c r="Q149" s="271">
        <v>0</v>
      </c>
      <c r="R149" s="272">
        <v>903.51300000000003</v>
      </c>
      <c r="S149" s="272">
        <v>903.51300000000003</v>
      </c>
    </row>
    <row r="150" spans="1:19">
      <c r="A150" s="273" t="s">
        <v>834</v>
      </c>
      <c r="B150" s="274">
        <v>100.407</v>
      </c>
      <c r="C150" s="274">
        <v>482.45100000000002</v>
      </c>
      <c r="D150" s="274">
        <v>98.084000000000003</v>
      </c>
      <c r="E150" s="274">
        <v>0</v>
      </c>
      <c r="F150" s="275">
        <v>680.94299999999998</v>
      </c>
      <c r="G150" s="275">
        <v>680.94299999999998</v>
      </c>
      <c r="H150" s="274">
        <v>105.428</v>
      </c>
      <c r="I150" s="274">
        <v>578.94100000000003</v>
      </c>
      <c r="J150" s="274">
        <v>98.084000000000003</v>
      </c>
      <c r="K150" s="274">
        <v>0</v>
      </c>
      <c r="L150" s="275">
        <v>782.45299999999997</v>
      </c>
      <c r="M150" s="275">
        <v>782.45299999999997</v>
      </c>
      <c r="N150" s="274">
        <v>110.699</v>
      </c>
      <c r="O150" s="274">
        <v>694.73</v>
      </c>
      <c r="P150" s="274">
        <v>98.084000000000003</v>
      </c>
      <c r="Q150" s="274">
        <v>0</v>
      </c>
      <c r="R150" s="275">
        <v>903.51300000000003</v>
      </c>
      <c r="S150" s="275">
        <v>903.51300000000003</v>
      </c>
    </row>
    <row r="151" spans="1:19">
      <c r="A151" s="277" t="s">
        <v>835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</row>
    <row r="152" spans="1:19">
      <c r="A152" s="267" t="s">
        <v>836</v>
      </c>
      <c r="B152" s="268">
        <v>17.585000000000001</v>
      </c>
      <c r="C152" s="268">
        <v>345.82299999999998</v>
      </c>
      <c r="D152" s="268">
        <v>18.062999999999999</v>
      </c>
      <c r="E152" s="268">
        <v>0</v>
      </c>
      <c r="F152" s="269">
        <v>381.471</v>
      </c>
      <c r="G152" s="269">
        <v>381.471</v>
      </c>
      <c r="H152" s="268">
        <v>18.463999999999999</v>
      </c>
      <c r="I152" s="268">
        <v>414.988</v>
      </c>
      <c r="J152" s="268">
        <v>18.062999999999999</v>
      </c>
      <c r="K152" s="268">
        <v>0</v>
      </c>
      <c r="L152" s="269">
        <v>451.51499999999999</v>
      </c>
      <c r="M152" s="269">
        <v>451.51499999999999</v>
      </c>
      <c r="N152" s="268">
        <v>19.387</v>
      </c>
      <c r="O152" s="268">
        <v>497.98500000000001</v>
      </c>
      <c r="P152" s="268">
        <v>18.062999999999999</v>
      </c>
      <c r="Q152" s="268">
        <v>0</v>
      </c>
      <c r="R152" s="269">
        <v>535.43600000000004</v>
      </c>
      <c r="S152" s="269">
        <v>535.43600000000004</v>
      </c>
    </row>
    <row r="153" spans="1:19">
      <c r="A153" s="267" t="s">
        <v>837</v>
      </c>
      <c r="B153" s="268">
        <v>6.3940000000000001</v>
      </c>
      <c r="C153" s="268">
        <v>36.835000000000001</v>
      </c>
      <c r="D153" s="268">
        <v>1.044</v>
      </c>
      <c r="E153" s="268">
        <v>0</v>
      </c>
      <c r="F153" s="269">
        <v>44.273000000000003</v>
      </c>
      <c r="G153" s="269">
        <v>44.273000000000003</v>
      </c>
      <c r="H153" s="268">
        <v>6.7140000000000004</v>
      </c>
      <c r="I153" s="268">
        <v>44.201999999999998</v>
      </c>
      <c r="J153" s="268">
        <v>1.044</v>
      </c>
      <c r="K153" s="268">
        <v>0</v>
      </c>
      <c r="L153" s="269">
        <v>51.96</v>
      </c>
      <c r="M153" s="269">
        <v>51.96</v>
      </c>
      <c r="N153" s="268">
        <v>7.05</v>
      </c>
      <c r="O153" s="268">
        <v>53.042999999999999</v>
      </c>
      <c r="P153" s="268">
        <v>1.044</v>
      </c>
      <c r="Q153" s="268">
        <v>0</v>
      </c>
      <c r="R153" s="269">
        <v>61.136000000000003</v>
      </c>
      <c r="S153" s="269">
        <v>61.136000000000003</v>
      </c>
    </row>
    <row r="154" spans="1:19">
      <c r="A154" s="267" t="s">
        <v>838</v>
      </c>
      <c r="B154" s="268">
        <v>39.506999999999998</v>
      </c>
      <c r="C154" s="268">
        <v>67.478999999999999</v>
      </c>
      <c r="D154" s="268">
        <v>9.077</v>
      </c>
      <c r="E154" s="268">
        <v>0</v>
      </c>
      <c r="F154" s="269">
        <v>116.063</v>
      </c>
      <c r="G154" s="269">
        <v>116.063</v>
      </c>
      <c r="H154" s="268">
        <v>41.482999999999997</v>
      </c>
      <c r="I154" s="268">
        <v>80.974999999999994</v>
      </c>
      <c r="J154" s="268">
        <v>9.077</v>
      </c>
      <c r="K154" s="268">
        <v>0</v>
      </c>
      <c r="L154" s="269">
        <v>131.53399999999999</v>
      </c>
      <c r="M154" s="269">
        <v>131.53399999999999</v>
      </c>
      <c r="N154" s="268">
        <v>43.557000000000002</v>
      </c>
      <c r="O154" s="268">
        <v>97.17</v>
      </c>
      <c r="P154" s="268">
        <v>9.077</v>
      </c>
      <c r="Q154" s="268">
        <v>0</v>
      </c>
      <c r="R154" s="269">
        <v>149.803</v>
      </c>
      <c r="S154" s="269">
        <v>149.803</v>
      </c>
    </row>
    <row r="155" spans="1:19">
      <c r="A155" s="267" t="s">
        <v>839</v>
      </c>
      <c r="B155" s="268">
        <v>1.9510000000000001</v>
      </c>
      <c r="C155" s="268">
        <v>11.051</v>
      </c>
      <c r="D155" s="268">
        <v>0.84599999999999997</v>
      </c>
      <c r="E155" s="268">
        <v>0</v>
      </c>
      <c r="F155" s="269">
        <v>13.848000000000001</v>
      </c>
      <c r="G155" s="269">
        <v>13.848000000000001</v>
      </c>
      <c r="H155" s="268">
        <v>1.9510000000000001</v>
      </c>
      <c r="I155" s="268">
        <v>11.051</v>
      </c>
      <c r="J155" s="268">
        <v>0.84599999999999997</v>
      </c>
      <c r="K155" s="268">
        <v>0</v>
      </c>
      <c r="L155" s="269">
        <v>13.848000000000001</v>
      </c>
      <c r="M155" s="269">
        <v>13.848000000000001</v>
      </c>
      <c r="N155" s="268">
        <v>1.9510000000000001</v>
      </c>
      <c r="O155" s="268">
        <v>11.051</v>
      </c>
      <c r="P155" s="268">
        <v>0.84599999999999997</v>
      </c>
      <c r="Q155" s="268">
        <v>0</v>
      </c>
      <c r="R155" s="269">
        <v>13.848000000000001</v>
      </c>
      <c r="S155" s="269">
        <v>13.848000000000001</v>
      </c>
    </row>
    <row r="156" spans="1:19">
      <c r="A156" s="267" t="s">
        <v>840</v>
      </c>
      <c r="B156" s="268">
        <v>1.3</v>
      </c>
      <c r="C156" s="268">
        <v>4.5780000000000003</v>
      </c>
      <c r="D156" s="268">
        <v>0.20599999999999999</v>
      </c>
      <c r="E156" s="268">
        <v>0</v>
      </c>
      <c r="F156" s="269">
        <v>6.0839999999999996</v>
      </c>
      <c r="G156" s="269">
        <v>6.0839999999999996</v>
      </c>
      <c r="H156" s="268">
        <v>1.3</v>
      </c>
      <c r="I156" s="268">
        <v>4.5780000000000003</v>
      </c>
      <c r="J156" s="268">
        <v>0.20599999999999999</v>
      </c>
      <c r="K156" s="268">
        <v>0</v>
      </c>
      <c r="L156" s="269">
        <v>6.0839999999999996</v>
      </c>
      <c r="M156" s="269">
        <v>6.0839999999999996</v>
      </c>
      <c r="N156" s="268">
        <v>1.3</v>
      </c>
      <c r="O156" s="268">
        <v>4.5780000000000003</v>
      </c>
      <c r="P156" s="268">
        <v>0.20599999999999999</v>
      </c>
      <c r="Q156" s="268">
        <v>0</v>
      </c>
      <c r="R156" s="269">
        <v>6.0839999999999996</v>
      </c>
      <c r="S156" s="269">
        <v>6.0839999999999996</v>
      </c>
    </row>
    <row r="157" spans="1:19">
      <c r="A157" s="267" t="s">
        <v>841</v>
      </c>
      <c r="B157" s="268">
        <v>0.97199999999999998</v>
      </c>
      <c r="C157" s="268">
        <v>3.5529999999999999</v>
      </c>
      <c r="D157" s="268">
        <v>0.15</v>
      </c>
      <c r="E157" s="268">
        <v>0</v>
      </c>
      <c r="F157" s="269">
        <v>4.6749999999999998</v>
      </c>
      <c r="G157" s="269">
        <v>4.6749999999999998</v>
      </c>
      <c r="H157" s="268">
        <v>0.97199999999999998</v>
      </c>
      <c r="I157" s="268">
        <v>3.5529999999999999</v>
      </c>
      <c r="J157" s="268">
        <v>0.15</v>
      </c>
      <c r="K157" s="268">
        <v>0</v>
      </c>
      <c r="L157" s="269">
        <v>4.6749999999999998</v>
      </c>
      <c r="M157" s="269">
        <v>4.6749999999999998</v>
      </c>
      <c r="N157" s="268">
        <v>0.97199999999999998</v>
      </c>
      <c r="O157" s="268">
        <v>3.5529999999999999</v>
      </c>
      <c r="P157" s="268">
        <v>0.15</v>
      </c>
      <c r="Q157" s="268">
        <v>0</v>
      </c>
      <c r="R157" s="269">
        <v>4.6749999999999998</v>
      </c>
      <c r="S157" s="269">
        <v>4.6749999999999998</v>
      </c>
    </row>
    <row r="158" spans="1:19">
      <c r="A158" s="267" t="s">
        <v>842</v>
      </c>
      <c r="B158" s="268">
        <v>0.30599999999999999</v>
      </c>
      <c r="C158" s="268">
        <v>3.9630000000000001</v>
      </c>
      <c r="D158" s="268">
        <v>0.25</v>
      </c>
      <c r="E158" s="268">
        <v>0</v>
      </c>
      <c r="F158" s="269">
        <v>4.5179999999999998</v>
      </c>
      <c r="G158" s="269">
        <v>4.5179999999999998</v>
      </c>
      <c r="H158" s="268">
        <v>0.30599999999999999</v>
      </c>
      <c r="I158" s="268">
        <v>3.9630000000000001</v>
      </c>
      <c r="J158" s="268">
        <v>0.25</v>
      </c>
      <c r="K158" s="268">
        <v>0</v>
      </c>
      <c r="L158" s="269">
        <v>4.5179999999999998</v>
      </c>
      <c r="M158" s="269">
        <v>4.5179999999999998</v>
      </c>
      <c r="N158" s="268">
        <v>0.30599999999999999</v>
      </c>
      <c r="O158" s="268">
        <v>3.9630000000000001</v>
      </c>
      <c r="P158" s="268">
        <v>0.25</v>
      </c>
      <c r="Q158" s="268">
        <v>0</v>
      </c>
      <c r="R158" s="269">
        <v>4.5179999999999998</v>
      </c>
      <c r="S158" s="269">
        <v>4.5179999999999998</v>
      </c>
    </row>
    <row r="159" spans="1:19">
      <c r="A159" s="267" t="s">
        <v>843</v>
      </c>
      <c r="B159" s="268">
        <v>0.54400000000000004</v>
      </c>
      <c r="C159" s="268">
        <v>1.798</v>
      </c>
      <c r="D159" s="268">
        <v>0.72799999999999998</v>
      </c>
      <c r="E159" s="268">
        <v>0</v>
      </c>
      <c r="F159" s="269">
        <v>3.0710000000000002</v>
      </c>
      <c r="G159" s="269">
        <v>3.0710000000000002</v>
      </c>
      <c r="H159" s="268">
        <v>0.54400000000000004</v>
      </c>
      <c r="I159" s="268">
        <v>1.798</v>
      </c>
      <c r="J159" s="268">
        <v>0.72799999999999998</v>
      </c>
      <c r="K159" s="268">
        <v>0</v>
      </c>
      <c r="L159" s="269">
        <v>3.0710000000000002</v>
      </c>
      <c r="M159" s="269">
        <v>3.0710000000000002</v>
      </c>
      <c r="N159" s="268">
        <v>0.54400000000000004</v>
      </c>
      <c r="O159" s="268">
        <v>1.798</v>
      </c>
      <c r="P159" s="268">
        <v>0.72799999999999998</v>
      </c>
      <c r="Q159" s="268">
        <v>0</v>
      </c>
      <c r="R159" s="269">
        <v>3.0710000000000002</v>
      </c>
      <c r="S159" s="269">
        <v>3.0710000000000002</v>
      </c>
    </row>
    <row r="160" spans="1:19">
      <c r="A160" s="282" t="s">
        <v>844</v>
      </c>
      <c r="B160" s="268">
        <v>0.30599999999999999</v>
      </c>
      <c r="C160" s="268">
        <v>2.6760000000000002</v>
      </c>
      <c r="D160" s="268">
        <v>0.32</v>
      </c>
      <c r="E160" s="268">
        <v>0</v>
      </c>
      <c r="F160" s="269">
        <v>3.302</v>
      </c>
      <c r="G160" s="269">
        <v>3.302</v>
      </c>
      <c r="H160" s="268">
        <v>0.30599999999999999</v>
      </c>
      <c r="I160" s="268">
        <v>2.6760000000000002</v>
      </c>
      <c r="J160" s="268">
        <v>0.32</v>
      </c>
      <c r="K160" s="268">
        <v>0</v>
      </c>
      <c r="L160" s="269">
        <v>3.302</v>
      </c>
      <c r="M160" s="269">
        <v>3.302</v>
      </c>
      <c r="N160" s="268">
        <v>0.30599999999999999</v>
      </c>
      <c r="O160" s="268">
        <v>2.6760000000000002</v>
      </c>
      <c r="P160" s="268">
        <v>0.32</v>
      </c>
      <c r="Q160" s="268">
        <v>0</v>
      </c>
      <c r="R160" s="269">
        <v>3.302</v>
      </c>
      <c r="S160" s="269">
        <v>3.302</v>
      </c>
    </row>
    <row r="161" spans="1:19">
      <c r="A161" s="282" t="s">
        <v>845</v>
      </c>
      <c r="B161" s="268">
        <v>0.29199999999999998</v>
      </c>
      <c r="C161" s="268">
        <v>2.3650000000000002</v>
      </c>
      <c r="D161" s="268">
        <v>1.0389999999999999</v>
      </c>
      <c r="E161" s="268">
        <v>0</v>
      </c>
      <c r="F161" s="269">
        <v>3.6960000000000002</v>
      </c>
      <c r="G161" s="269">
        <v>3.6960000000000002</v>
      </c>
      <c r="H161" s="268">
        <v>0.29199999999999998</v>
      </c>
      <c r="I161" s="268">
        <v>2.3650000000000002</v>
      </c>
      <c r="J161" s="268">
        <v>1.0389999999999999</v>
      </c>
      <c r="K161" s="268">
        <v>0</v>
      </c>
      <c r="L161" s="269">
        <v>3.6960000000000002</v>
      </c>
      <c r="M161" s="269">
        <v>3.6960000000000002</v>
      </c>
      <c r="N161" s="268">
        <v>0.29199999999999998</v>
      </c>
      <c r="O161" s="268">
        <v>2.3650000000000002</v>
      </c>
      <c r="P161" s="268">
        <v>1.0389999999999999</v>
      </c>
      <c r="Q161" s="268">
        <v>0</v>
      </c>
      <c r="R161" s="269">
        <v>3.6960000000000002</v>
      </c>
      <c r="S161" s="269">
        <v>3.6960000000000002</v>
      </c>
    </row>
    <row r="162" spans="1:19">
      <c r="A162" s="282" t="s">
        <v>846</v>
      </c>
      <c r="B162" s="268">
        <v>0.222</v>
      </c>
      <c r="C162" s="268">
        <v>2.036</v>
      </c>
      <c r="D162" s="268">
        <v>0.114</v>
      </c>
      <c r="E162" s="268">
        <v>0</v>
      </c>
      <c r="F162" s="269">
        <v>2.3730000000000002</v>
      </c>
      <c r="G162" s="269">
        <v>2.3730000000000002</v>
      </c>
      <c r="H162" s="268">
        <v>0.222</v>
      </c>
      <c r="I162" s="268">
        <v>2.036</v>
      </c>
      <c r="J162" s="268">
        <v>0.114</v>
      </c>
      <c r="K162" s="268">
        <v>0</v>
      </c>
      <c r="L162" s="269">
        <v>2.3730000000000002</v>
      </c>
      <c r="M162" s="269">
        <v>2.3730000000000002</v>
      </c>
      <c r="N162" s="268">
        <v>0.222</v>
      </c>
      <c r="O162" s="268">
        <v>2.036</v>
      </c>
      <c r="P162" s="268">
        <v>0.114</v>
      </c>
      <c r="Q162" s="268">
        <v>0</v>
      </c>
      <c r="R162" s="269">
        <v>2.3730000000000002</v>
      </c>
      <c r="S162" s="269">
        <v>2.3730000000000002</v>
      </c>
    </row>
    <row r="163" spans="1:19">
      <c r="A163" s="282" t="s">
        <v>847</v>
      </c>
      <c r="B163" s="268">
        <v>0.37</v>
      </c>
      <c r="C163" s="268">
        <v>2.085</v>
      </c>
      <c r="D163" s="268">
        <v>0.35799999999999998</v>
      </c>
      <c r="E163" s="268">
        <v>0</v>
      </c>
      <c r="F163" s="269">
        <v>2.8130000000000002</v>
      </c>
      <c r="G163" s="269">
        <v>2.8130000000000002</v>
      </c>
      <c r="H163" s="268">
        <v>0.37</v>
      </c>
      <c r="I163" s="268">
        <v>2.085</v>
      </c>
      <c r="J163" s="268">
        <v>0.35799999999999998</v>
      </c>
      <c r="K163" s="268">
        <v>0</v>
      </c>
      <c r="L163" s="269">
        <v>2.8130000000000002</v>
      </c>
      <c r="M163" s="269">
        <v>2.8130000000000002</v>
      </c>
      <c r="N163" s="268">
        <v>0.37</v>
      </c>
      <c r="O163" s="268">
        <v>2.085</v>
      </c>
      <c r="P163" s="268">
        <v>0.35799999999999998</v>
      </c>
      <c r="Q163" s="268">
        <v>0</v>
      </c>
      <c r="R163" s="269">
        <v>2.8130000000000002</v>
      </c>
      <c r="S163" s="269">
        <v>2.8130000000000002</v>
      </c>
    </row>
    <row r="164" spans="1:19">
      <c r="A164" s="282" t="s">
        <v>848</v>
      </c>
      <c r="B164" s="268">
        <v>1.214</v>
      </c>
      <c r="C164" s="268">
        <v>6.0179999999999998</v>
      </c>
      <c r="D164" s="268">
        <v>0.51700000000000002</v>
      </c>
      <c r="E164" s="268">
        <v>0</v>
      </c>
      <c r="F164" s="269">
        <v>7.7489999999999997</v>
      </c>
      <c r="G164" s="269">
        <v>7.7489999999999997</v>
      </c>
      <c r="H164" s="268">
        <v>1.214</v>
      </c>
      <c r="I164" s="268">
        <v>6.0179999999999998</v>
      </c>
      <c r="J164" s="268">
        <v>0.51700000000000002</v>
      </c>
      <c r="K164" s="268">
        <v>0</v>
      </c>
      <c r="L164" s="269">
        <v>7.7489999999999997</v>
      </c>
      <c r="M164" s="269">
        <v>7.7489999999999997</v>
      </c>
      <c r="N164" s="268">
        <v>1.214</v>
      </c>
      <c r="O164" s="268">
        <v>6.0179999999999998</v>
      </c>
      <c r="P164" s="268">
        <v>0.51700000000000002</v>
      </c>
      <c r="Q164" s="268">
        <v>0</v>
      </c>
      <c r="R164" s="269">
        <v>7.7489999999999997</v>
      </c>
      <c r="S164" s="269">
        <v>7.7489999999999997</v>
      </c>
    </row>
    <row r="165" spans="1:19">
      <c r="A165" s="282" t="s">
        <v>849</v>
      </c>
      <c r="B165" s="268">
        <v>0.308</v>
      </c>
      <c r="C165" s="268">
        <v>2.012</v>
      </c>
      <c r="D165" s="268">
        <v>0.29899999999999999</v>
      </c>
      <c r="E165" s="268">
        <v>0</v>
      </c>
      <c r="F165" s="269">
        <v>2.62</v>
      </c>
      <c r="G165" s="269">
        <v>2.62</v>
      </c>
      <c r="H165" s="268">
        <v>0.308</v>
      </c>
      <c r="I165" s="268">
        <v>2.012</v>
      </c>
      <c r="J165" s="268">
        <v>0.29899999999999999</v>
      </c>
      <c r="K165" s="268">
        <v>0</v>
      </c>
      <c r="L165" s="269">
        <v>2.62</v>
      </c>
      <c r="M165" s="269">
        <v>2.62</v>
      </c>
      <c r="N165" s="268">
        <v>0.308</v>
      </c>
      <c r="O165" s="268">
        <v>2.012</v>
      </c>
      <c r="P165" s="268">
        <v>0.29899999999999999</v>
      </c>
      <c r="Q165" s="268">
        <v>0</v>
      </c>
      <c r="R165" s="269">
        <v>2.62</v>
      </c>
      <c r="S165" s="269">
        <v>2.62</v>
      </c>
    </row>
    <row r="166" spans="1:19">
      <c r="A166" s="282" t="s">
        <v>850</v>
      </c>
      <c r="B166" s="268">
        <v>0.38800000000000001</v>
      </c>
      <c r="C166" s="268">
        <v>4.8819999999999997</v>
      </c>
      <c r="D166" s="268">
        <v>0.35199999999999998</v>
      </c>
      <c r="E166" s="268">
        <v>0</v>
      </c>
      <c r="F166" s="269">
        <v>5.6219999999999999</v>
      </c>
      <c r="G166" s="269">
        <v>5.6219999999999999</v>
      </c>
      <c r="H166" s="268">
        <v>0.38800000000000001</v>
      </c>
      <c r="I166" s="268">
        <v>4.8819999999999997</v>
      </c>
      <c r="J166" s="268">
        <v>0.35199999999999998</v>
      </c>
      <c r="K166" s="268">
        <v>0</v>
      </c>
      <c r="L166" s="269">
        <v>5.6219999999999999</v>
      </c>
      <c r="M166" s="269">
        <v>5.6219999999999999</v>
      </c>
      <c r="N166" s="268">
        <v>0.38800000000000001</v>
      </c>
      <c r="O166" s="268">
        <v>4.8819999999999997</v>
      </c>
      <c r="P166" s="268">
        <v>0.35199999999999998</v>
      </c>
      <c r="Q166" s="268">
        <v>0</v>
      </c>
      <c r="R166" s="269">
        <v>5.6219999999999999</v>
      </c>
      <c r="S166" s="269">
        <v>5.6219999999999999</v>
      </c>
    </row>
    <row r="167" spans="1:19">
      <c r="A167" s="282" t="s">
        <v>851</v>
      </c>
      <c r="B167" s="268">
        <v>0.39500000000000002</v>
      </c>
      <c r="C167" s="268">
        <v>1.8520000000000001</v>
      </c>
      <c r="D167" s="268">
        <v>0.52</v>
      </c>
      <c r="E167" s="268">
        <v>0</v>
      </c>
      <c r="F167" s="269">
        <v>2.7669999999999999</v>
      </c>
      <c r="G167" s="269">
        <v>2.7669999999999999</v>
      </c>
      <c r="H167" s="268">
        <v>0.39500000000000002</v>
      </c>
      <c r="I167" s="268">
        <v>1.8520000000000001</v>
      </c>
      <c r="J167" s="268">
        <v>0.52</v>
      </c>
      <c r="K167" s="268">
        <v>0</v>
      </c>
      <c r="L167" s="269">
        <v>2.7669999999999999</v>
      </c>
      <c r="M167" s="269">
        <v>2.7669999999999999</v>
      </c>
      <c r="N167" s="268">
        <v>0.39500000000000002</v>
      </c>
      <c r="O167" s="268">
        <v>1.8520000000000001</v>
      </c>
      <c r="P167" s="268">
        <v>0.52</v>
      </c>
      <c r="Q167" s="268">
        <v>0</v>
      </c>
      <c r="R167" s="269">
        <v>2.7669999999999999</v>
      </c>
      <c r="S167" s="269">
        <v>2.7669999999999999</v>
      </c>
    </row>
    <row r="168" spans="1:19">
      <c r="A168" s="282" t="s">
        <v>852</v>
      </c>
      <c r="B168" s="268">
        <v>1.2949999999999999</v>
      </c>
      <c r="C168" s="268">
        <v>5.4870000000000001</v>
      </c>
      <c r="D168" s="268">
        <v>0.18</v>
      </c>
      <c r="E168" s="268">
        <v>0</v>
      </c>
      <c r="F168" s="269">
        <v>6.9619999999999997</v>
      </c>
      <c r="G168" s="269">
        <v>6.9619999999999997</v>
      </c>
      <c r="H168" s="268">
        <v>1.2949999999999999</v>
      </c>
      <c r="I168" s="268">
        <v>5.4870000000000001</v>
      </c>
      <c r="J168" s="268">
        <v>0.18</v>
      </c>
      <c r="K168" s="268">
        <v>0</v>
      </c>
      <c r="L168" s="269">
        <v>6.9619999999999997</v>
      </c>
      <c r="M168" s="269">
        <v>6.9619999999999997</v>
      </c>
      <c r="N168" s="268">
        <v>1.2949999999999999</v>
      </c>
      <c r="O168" s="268">
        <v>5.4870000000000001</v>
      </c>
      <c r="P168" s="268">
        <v>0.18</v>
      </c>
      <c r="Q168" s="268">
        <v>0</v>
      </c>
      <c r="R168" s="269">
        <v>6.9619999999999997</v>
      </c>
      <c r="S168" s="269">
        <v>6.9619999999999997</v>
      </c>
    </row>
    <row r="169" spans="1:19">
      <c r="A169" s="282" t="s">
        <v>853</v>
      </c>
      <c r="B169" s="268">
        <v>1.069</v>
      </c>
      <c r="C169" s="268">
        <v>3.5619999999999998</v>
      </c>
      <c r="D169" s="268">
        <v>0.155</v>
      </c>
      <c r="E169" s="268">
        <v>0</v>
      </c>
      <c r="F169" s="269">
        <v>4.7859999999999996</v>
      </c>
      <c r="G169" s="269">
        <v>4.7859999999999996</v>
      </c>
      <c r="H169" s="268">
        <v>1.069</v>
      </c>
      <c r="I169" s="268">
        <v>3.5619999999999998</v>
      </c>
      <c r="J169" s="268">
        <v>0.155</v>
      </c>
      <c r="K169" s="268">
        <v>0</v>
      </c>
      <c r="L169" s="269">
        <v>4.7859999999999996</v>
      </c>
      <c r="M169" s="269">
        <v>4.7859999999999996</v>
      </c>
      <c r="N169" s="268">
        <v>1.069</v>
      </c>
      <c r="O169" s="268">
        <v>3.5619999999999998</v>
      </c>
      <c r="P169" s="268">
        <v>0.155</v>
      </c>
      <c r="Q169" s="268">
        <v>0</v>
      </c>
      <c r="R169" s="269">
        <v>4.7859999999999996</v>
      </c>
      <c r="S169" s="269">
        <v>4.7859999999999996</v>
      </c>
    </row>
    <row r="170" spans="1:19">
      <c r="A170" s="282" t="s">
        <v>854</v>
      </c>
      <c r="B170" s="268">
        <v>0.51200000000000001</v>
      </c>
      <c r="C170" s="268">
        <v>2.286</v>
      </c>
      <c r="D170" s="268">
        <v>0.1</v>
      </c>
      <c r="E170" s="268">
        <v>0</v>
      </c>
      <c r="F170" s="269">
        <v>2.8980000000000001</v>
      </c>
      <c r="G170" s="269">
        <v>2.8980000000000001</v>
      </c>
      <c r="H170" s="268">
        <v>0.51200000000000001</v>
      </c>
      <c r="I170" s="268">
        <v>2.286</v>
      </c>
      <c r="J170" s="268">
        <v>0.1</v>
      </c>
      <c r="K170" s="268">
        <v>0</v>
      </c>
      <c r="L170" s="269">
        <v>2.8980000000000001</v>
      </c>
      <c r="M170" s="269">
        <v>2.8980000000000001</v>
      </c>
      <c r="N170" s="268">
        <v>0.51200000000000001</v>
      </c>
      <c r="O170" s="268">
        <v>2.286</v>
      </c>
      <c r="P170" s="268">
        <v>0.1</v>
      </c>
      <c r="Q170" s="268">
        <v>0</v>
      </c>
      <c r="R170" s="269">
        <v>2.8980000000000001</v>
      </c>
      <c r="S170" s="269">
        <v>2.8980000000000001</v>
      </c>
    </row>
    <row r="171" spans="1:19">
      <c r="A171" s="282" t="s">
        <v>855</v>
      </c>
      <c r="B171" s="268">
        <v>0.74299999999999999</v>
      </c>
      <c r="C171" s="268">
        <v>3.161</v>
      </c>
      <c r="D171" s="268">
        <v>0.49</v>
      </c>
      <c r="E171" s="268">
        <v>0</v>
      </c>
      <c r="F171" s="269">
        <v>4.3940000000000001</v>
      </c>
      <c r="G171" s="269">
        <v>4.3940000000000001</v>
      </c>
      <c r="H171" s="268">
        <v>0.74299999999999999</v>
      </c>
      <c r="I171" s="268">
        <v>3.161</v>
      </c>
      <c r="J171" s="268">
        <v>0.49</v>
      </c>
      <c r="K171" s="268">
        <v>0</v>
      </c>
      <c r="L171" s="269">
        <v>4.3940000000000001</v>
      </c>
      <c r="M171" s="269">
        <v>4.3940000000000001</v>
      </c>
      <c r="N171" s="268">
        <v>0.74299999999999999</v>
      </c>
      <c r="O171" s="268">
        <v>3.161</v>
      </c>
      <c r="P171" s="268">
        <v>0.49</v>
      </c>
      <c r="Q171" s="268">
        <v>0</v>
      </c>
      <c r="R171" s="269">
        <v>4.3940000000000001</v>
      </c>
      <c r="S171" s="269">
        <v>4.3940000000000001</v>
      </c>
    </row>
    <row r="172" spans="1:19">
      <c r="A172" s="282" t="s">
        <v>856</v>
      </c>
      <c r="B172" s="268">
        <v>0.83099999999999996</v>
      </c>
      <c r="C172" s="268">
        <v>3.87</v>
      </c>
      <c r="D172" s="268">
        <v>0.88400000000000001</v>
      </c>
      <c r="E172" s="268">
        <v>0</v>
      </c>
      <c r="F172" s="269">
        <v>5.585</v>
      </c>
      <c r="G172" s="269">
        <v>5.585</v>
      </c>
      <c r="H172" s="268">
        <v>0.83099999999999996</v>
      </c>
      <c r="I172" s="268">
        <v>3.87</v>
      </c>
      <c r="J172" s="268">
        <v>0.88400000000000001</v>
      </c>
      <c r="K172" s="268">
        <v>0</v>
      </c>
      <c r="L172" s="269">
        <v>5.585</v>
      </c>
      <c r="M172" s="269">
        <v>5.585</v>
      </c>
      <c r="N172" s="268">
        <v>0.83099999999999996</v>
      </c>
      <c r="O172" s="268">
        <v>3.87</v>
      </c>
      <c r="P172" s="268">
        <v>0.88400000000000001</v>
      </c>
      <c r="Q172" s="268">
        <v>0</v>
      </c>
      <c r="R172" s="269">
        <v>5.585</v>
      </c>
      <c r="S172" s="269">
        <v>5.585</v>
      </c>
    </row>
    <row r="173" spans="1:19">
      <c r="A173" s="282" t="s">
        <v>857</v>
      </c>
      <c r="B173" s="268">
        <v>0.84799999999999998</v>
      </c>
      <c r="C173" s="268">
        <v>4.1879999999999997</v>
      </c>
      <c r="D173" s="268">
        <v>0.18</v>
      </c>
      <c r="E173" s="268">
        <v>0</v>
      </c>
      <c r="F173" s="269">
        <v>5.2149999999999999</v>
      </c>
      <c r="G173" s="269">
        <v>5.2149999999999999</v>
      </c>
      <c r="H173" s="268">
        <v>0.84799999999999998</v>
      </c>
      <c r="I173" s="268">
        <v>4.1879999999999997</v>
      </c>
      <c r="J173" s="268">
        <v>0.18</v>
      </c>
      <c r="K173" s="268">
        <v>0</v>
      </c>
      <c r="L173" s="269">
        <v>5.2149999999999999</v>
      </c>
      <c r="M173" s="269">
        <v>5.2149999999999999</v>
      </c>
      <c r="N173" s="268">
        <v>0.84799999999999998</v>
      </c>
      <c r="O173" s="268">
        <v>4.1879999999999997</v>
      </c>
      <c r="P173" s="268">
        <v>0.18</v>
      </c>
      <c r="Q173" s="268">
        <v>0</v>
      </c>
      <c r="R173" s="269">
        <v>5.2149999999999999</v>
      </c>
      <c r="S173" s="269">
        <v>5.2149999999999999</v>
      </c>
    </row>
    <row r="174" spans="1:19">
      <c r="A174" s="282" t="s">
        <v>858</v>
      </c>
      <c r="B174" s="268">
        <v>0.46600000000000003</v>
      </c>
      <c r="C174" s="268">
        <v>2.4980000000000002</v>
      </c>
      <c r="D174" s="268">
        <v>1.125</v>
      </c>
      <c r="E174" s="268">
        <v>0</v>
      </c>
      <c r="F174" s="269">
        <v>4.09</v>
      </c>
      <c r="G174" s="269">
        <v>4.09</v>
      </c>
      <c r="H174" s="268">
        <v>0.46600000000000003</v>
      </c>
      <c r="I174" s="268">
        <v>2.4980000000000002</v>
      </c>
      <c r="J174" s="268">
        <v>1.125</v>
      </c>
      <c r="K174" s="268">
        <v>0</v>
      </c>
      <c r="L174" s="269">
        <v>4.09</v>
      </c>
      <c r="M174" s="269">
        <v>4.09</v>
      </c>
      <c r="N174" s="268">
        <v>0.46600000000000003</v>
      </c>
      <c r="O174" s="268">
        <v>2.4980000000000002</v>
      </c>
      <c r="P174" s="268">
        <v>1.125</v>
      </c>
      <c r="Q174" s="268">
        <v>0</v>
      </c>
      <c r="R174" s="269">
        <v>4.09</v>
      </c>
      <c r="S174" s="269">
        <v>4.09</v>
      </c>
    </row>
    <row r="175" spans="1:19">
      <c r="A175" s="282" t="s">
        <v>859</v>
      </c>
      <c r="B175" s="268">
        <v>0.29699999999999999</v>
      </c>
      <c r="C175" s="268">
        <v>1.9830000000000001</v>
      </c>
      <c r="D175" s="268">
        <v>0.25600000000000001</v>
      </c>
      <c r="E175" s="268">
        <v>0</v>
      </c>
      <c r="F175" s="269">
        <v>2.536</v>
      </c>
      <c r="G175" s="269">
        <v>2.536</v>
      </c>
      <c r="H175" s="268">
        <v>0.29699999999999999</v>
      </c>
      <c r="I175" s="268">
        <v>1.9830000000000001</v>
      </c>
      <c r="J175" s="268">
        <v>0.25600000000000001</v>
      </c>
      <c r="K175" s="268">
        <v>0</v>
      </c>
      <c r="L175" s="269">
        <v>2.536</v>
      </c>
      <c r="M175" s="269">
        <v>2.536</v>
      </c>
      <c r="N175" s="268">
        <v>0.29699999999999999</v>
      </c>
      <c r="O175" s="268">
        <v>1.9830000000000001</v>
      </c>
      <c r="P175" s="268">
        <v>0.25600000000000001</v>
      </c>
      <c r="Q175" s="268">
        <v>0</v>
      </c>
      <c r="R175" s="269">
        <v>2.536</v>
      </c>
      <c r="S175" s="269">
        <v>2.536</v>
      </c>
    </row>
    <row r="176" spans="1:19">
      <c r="A176" s="282" t="s">
        <v>860</v>
      </c>
      <c r="B176" s="268">
        <v>0.95099999999999996</v>
      </c>
      <c r="C176" s="268">
        <v>4.218</v>
      </c>
      <c r="D176" s="268">
        <v>0.8</v>
      </c>
      <c r="E176" s="268">
        <v>0</v>
      </c>
      <c r="F176" s="269">
        <v>5.97</v>
      </c>
      <c r="G176" s="269">
        <v>5.97</v>
      </c>
      <c r="H176" s="268">
        <v>0.95099999999999996</v>
      </c>
      <c r="I176" s="268">
        <v>4.218</v>
      </c>
      <c r="J176" s="268">
        <v>0.8</v>
      </c>
      <c r="K176" s="268">
        <v>0</v>
      </c>
      <c r="L176" s="269">
        <v>5.97</v>
      </c>
      <c r="M176" s="269">
        <v>5.97</v>
      </c>
      <c r="N176" s="268">
        <v>0.95099999999999996</v>
      </c>
      <c r="O176" s="268">
        <v>4.218</v>
      </c>
      <c r="P176" s="268">
        <v>0.8</v>
      </c>
      <c r="Q176" s="268">
        <v>0</v>
      </c>
      <c r="R176" s="269">
        <v>5.97</v>
      </c>
      <c r="S176" s="269">
        <v>5.97</v>
      </c>
    </row>
    <row r="177" spans="1:19">
      <c r="A177" s="282" t="s">
        <v>861</v>
      </c>
      <c r="B177" s="268">
        <v>0.92700000000000005</v>
      </c>
      <c r="C177" s="268">
        <v>3.661</v>
      </c>
      <c r="D177" s="268">
        <v>0.3</v>
      </c>
      <c r="E177" s="268">
        <v>0</v>
      </c>
      <c r="F177" s="269">
        <v>4.8879999999999999</v>
      </c>
      <c r="G177" s="269">
        <v>4.8879999999999999</v>
      </c>
      <c r="H177" s="268">
        <v>0.92700000000000005</v>
      </c>
      <c r="I177" s="268">
        <v>3.661</v>
      </c>
      <c r="J177" s="268">
        <v>0.3</v>
      </c>
      <c r="K177" s="268">
        <v>0</v>
      </c>
      <c r="L177" s="269">
        <v>4.8879999999999999</v>
      </c>
      <c r="M177" s="269">
        <v>4.8879999999999999</v>
      </c>
      <c r="N177" s="268">
        <v>0.92700000000000005</v>
      </c>
      <c r="O177" s="268">
        <v>3.661</v>
      </c>
      <c r="P177" s="268">
        <v>0.3</v>
      </c>
      <c r="Q177" s="268">
        <v>0</v>
      </c>
      <c r="R177" s="269">
        <v>4.8879999999999999</v>
      </c>
      <c r="S177" s="269">
        <v>4.8879999999999999</v>
      </c>
    </row>
    <row r="178" spans="1:19">
      <c r="A178" s="282" t="s">
        <v>862</v>
      </c>
      <c r="B178" s="268">
        <v>0.40699999999999997</v>
      </c>
      <c r="C178" s="268">
        <v>2.161</v>
      </c>
      <c r="D178" s="268">
        <v>4.2999999999999997E-2</v>
      </c>
      <c r="E178" s="268">
        <v>0</v>
      </c>
      <c r="F178" s="269">
        <v>2.6110000000000002</v>
      </c>
      <c r="G178" s="269">
        <v>2.6110000000000002</v>
      </c>
      <c r="H178" s="268">
        <v>0.40699999999999997</v>
      </c>
      <c r="I178" s="268">
        <v>2.161</v>
      </c>
      <c r="J178" s="268">
        <v>4.2999999999999997E-2</v>
      </c>
      <c r="K178" s="268">
        <v>0</v>
      </c>
      <c r="L178" s="269">
        <v>2.6110000000000002</v>
      </c>
      <c r="M178" s="269">
        <v>2.6110000000000002</v>
      </c>
      <c r="N178" s="268">
        <v>0.40699999999999997</v>
      </c>
      <c r="O178" s="268">
        <v>2.161</v>
      </c>
      <c r="P178" s="268">
        <v>4.2999999999999997E-2</v>
      </c>
      <c r="Q178" s="268">
        <v>0</v>
      </c>
      <c r="R178" s="269">
        <v>2.6110000000000002</v>
      </c>
      <c r="S178" s="269">
        <v>2.6110000000000002</v>
      </c>
    </row>
    <row r="179" spans="1:19">
      <c r="A179" s="282" t="s">
        <v>863</v>
      </c>
      <c r="B179" s="268">
        <v>0.33200000000000002</v>
      </c>
      <c r="C179" s="268">
        <v>2.718</v>
      </c>
      <c r="D179" s="268">
        <v>0.28499999999999998</v>
      </c>
      <c r="E179" s="268">
        <v>0</v>
      </c>
      <c r="F179" s="269">
        <v>3.335</v>
      </c>
      <c r="G179" s="269">
        <v>3.335</v>
      </c>
      <c r="H179" s="268">
        <v>0.33200000000000002</v>
      </c>
      <c r="I179" s="268">
        <v>2.718</v>
      </c>
      <c r="J179" s="268">
        <v>0.28499999999999998</v>
      </c>
      <c r="K179" s="268">
        <v>0</v>
      </c>
      <c r="L179" s="269">
        <v>3.335</v>
      </c>
      <c r="M179" s="269">
        <v>3.335</v>
      </c>
      <c r="N179" s="268">
        <v>0.33200000000000002</v>
      </c>
      <c r="O179" s="268">
        <v>2.718</v>
      </c>
      <c r="P179" s="268">
        <v>0.28499999999999998</v>
      </c>
      <c r="Q179" s="268">
        <v>0</v>
      </c>
      <c r="R179" s="269">
        <v>3.335</v>
      </c>
      <c r="S179" s="269">
        <v>3.335</v>
      </c>
    </row>
    <row r="180" spans="1:19">
      <c r="A180" s="282" t="s">
        <v>864</v>
      </c>
      <c r="B180" s="268">
        <v>0.60699999999999998</v>
      </c>
      <c r="C180" s="268">
        <v>3.2240000000000002</v>
      </c>
      <c r="D180" s="268">
        <v>0.14000000000000001</v>
      </c>
      <c r="E180" s="268">
        <v>0</v>
      </c>
      <c r="F180" s="269">
        <v>3.9710000000000001</v>
      </c>
      <c r="G180" s="269">
        <v>3.9710000000000001</v>
      </c>
      <c r="H180" s="268">
        <v>0.60699999999999998</v>
      </c>
      <c r="I180" s="268">
        <v>3.2240000000000002</v>
      </c>
      <c r="J180" s="268">
        <v>0.14000000000000001</v>
      </c>
      <c r="K180" s="268">
        <v>0</v>
      </c>
      <c r="L180" s="269">
        <v>3.9710000000000001</v>
      </c>
      <c r="M180" s="269">
        <v>3.9710000000000001</v>
      </c>
      <c r="N180" s="268">
        <v>0.60699999999999998</v>
      </c>
      <c r="O180" s="268">
        <v>3.2240000000000002</v>
      </c>
      <c r="P180" s="268">
        <v>0.14000000000000001</v>
      </c>
      <c r="Q180" s="268">
        <v>0</v>
      </c>
      <c r="R180" s="269">
        <v>3.9710000000000001</v>
      </c>
      <c r="S180" s="269">
        <v>3.9710000000000001</v>
      </c>
    </row>
    <row r="181" spans="1:19">
      <c r="A181" s="282" t="s">
        <v>865</v>
      </c>
      <c r="B181" s="268">
        <v>0.32100000000000001</v>
      </c>
      <c r="C181" s="268">
        <v>3.0950000000000002</v>
      </c>
      <c r="D181" s="268">
        <v>2</v>
      </c>
      <c r="E181" s="268">
        <v>0</v>
      </c>
      <c r="F181" s="269">
        <v>5.4160000000000004</v>
      </c>
      <c r="G181" s="269">
        <v>5.4160000000000004</v>
      </c>
      <c r="H181" s="268">
        <v>0.32100000000000001</v>
      </c>
      <c r="I181" s="268">
        <v>3.0950000000000002</v>
      </c>
      <c r="J181" s="268">
        <v>2</v>
      </c>
      <c r="K181" s="268">
        <v>0</v>
      </c>
      <c r="L181" s="269">
        <v>5.4160000000000004</v>
      </c>
      <c r="M181" s="269">
        <v>5.4160000000000004</v>
      </c>
      <c r="N181" s="268">
        <v>0.32100000000000001</v>
      </c>
      <c r="O181" s="268">
        <v>3.0950000000000002</v>
      </c>
      <c r="P181" s="268">
        <v>2</v>
      </c>
      <c r="Q181" s="268">
        <v>0</v>
      </c>
      <c r="R181" s="269">
        <v>5.4160000000000004</v>
      </c>
      <c r="S181" s="269">
        <v>5.4160000000000004</v>
      </c>
    </row>
    <row r="182" spans="1:19">
      <c r="A182" s="282" t="s">
        <v>866</v>
      </c>
      <c r="B182" s="268">
        <v>0.503</v>
      </c>
      <c r="C182" s="268">
        <v>2.8</v>
      </c>
      <c r="D182" s="268">
        <v>0.19800000000000001</v>
      </c>
      <c r="E182" s="268">
        <v>0</v>
      </c>
      <c r="F182" s="269">
        <v>3.5009999999999999</v>
      </c>
      <c r="G182" s="269">
        <v>3.5009999999999999</v>
      </c>
      <c r="H182" s="268">
        <v>0.503</v>
      </c>
      <c r="I182" s="268">
        <v>2.8</v>
      </c>
      <c r="J182" s="268">
        <v>0.19800000000000001</v>
      </c>
      <c r="K182" s="268">
        <v>0</v>
      </c>
      <c r="L182" s="269">
        <v>3.5009999999999999</v>
      </c>
      <c r="M182" s="269">
        <v>3.5009999999999999</v>
      </c>
      <c r="N182" s="268">
        <v>0.503</v>
      </c>
      <c r="O182" s="268">
        <v>2.8</v>
      </c>
      <c r="P182" s="268">
        <v>0.19800000000000001</v>
      </c>
      <c r="Q182" s="268">
        <v>0</v>
      </c>
      <c r="R182" s="269">
        <v>3.5009999999999999</v>
      </c>
      <c r="S182" s="269">
        <v>3.5009999999999999</v>
      </c>
    </row>
    <row r="183" spans="1:19">
      <c r="A183" s="282" t="s">
        <v>867</v>
      </c>
      <c r="B183" s="268">
        <v>0.17699999999999999</v>
      </c>
      <c r="C183" s="268">
        <v>1.4910000000000001</v>
      </c>
      <c r="D183" s="268">
        <v>0.7</v>
      </c>
      <c r="E183" s="268">
        <v>0</v>
      </c>
      <c r="F183" s="269">
        <v>2.3679999999999999</v>
      </c>
      <c r="G183" s="269">
        <v>2.3679999999999999</v>
      </c>
      <c r="H183" s="268">
        <v>0.17699999999999999</v>
      </c>
      <c r="I183" s="268">
        <v>1.4910000000000001</v>
      </c>
      <c r="J183" s="268">
        <v>0.7</v>
      </c>
      <c r="K183" s="268">
        <v>0</v>
      </c>
      <c r="L183" s="269">
        <v>2.3679999999999999</v>
      </c>
      <c r="M183" s="269">
        <v>2.3679999999999999</v>
      </c>
      <c r="N183" s="268">
        <v>0.17699999999999999</v>
      </c>
      <c r="O183" s="268">
        <v>1.4910000000000001</v>
      </c>
      <c r="P183" s="268">
        <v>0.7</v>
      </c>
      <c r="Q183" s="268">
        <v>0</v>
      </c>
      <c r="R183" s="269">
        <v>2.3679999999999999</v>
      </c>
      <c r="S183" s="269">
        <v>2.3679999999999999</v>
      </c>
    </row>
    <row r="184" spans="1:19">
      <c r="A184" s="282" t="s">
        <v>868</v>
      </c>
      <c r="B184" s="268">
        <v>0.41899999999999998</v>
      </c>
      <c r="C184" s="268">
        <v>2.73</v>
      </c>
      <c r="D184" s="268">
        <v>1</v>
      </c>
      <c r="E184" s="268">
        <v>0</v>
      </c>
      <c r="F184" s="269">
        <v>4.149</v>
      </c>
      <c r="G184" s="269">
        <v>4.149</v>
      </c>
      <c r="H184" s="268">
        <v>0.41899999999999998</v>
      </c>
      <c r="I184" s="268">
        <v>2.73</v>
      </c>
      <c r="J184" s="268">
        <v>1</v>
      </c>
      <c r="K184" s="268">
        <v>0</v>
      </c>
      <c r="L184" s="269">
        <v>4.149</v>
      </c>
      <c r="M184" s="269">
        <v>4.149</v>
      </c>
      <c r="N184" s="268">
        <v>0.41899999999999998</v>
      </c>
      <c r="O184" s="268">
        <v>2.73</v>
      </c>
      <c r="P184" s="268">
        <v>1</v>
      </c>
      <c r="Q184" s="268">
        <v>0</v>
      </c>
      <c r="R184" s="269">
        <v>4.149</v>
      </c>
      <c r="S184" s="269">
        <v>4.149</v>
      </c>
    </row>
    <row r="185" spans="1:19">
      <c r="A185" s="282" t="s">
        <v>869</v>
      </c>
      <c r="B185" s="268">
        <v>0.59</v>
      </c>
      <c r="C185" s="268">
        <v>2.7170000000000001</v>
      </c>
      <c r="D185" s="268">
        <v>0.2</v>
      </c>
      <c r="E185" s="268">
        <v>0</v>
      </c>
      <c r="F185" s="269">
        <v>3.5059999999999998</v>
      </c>
      <c r="G185" s="269">
        <v>3.5059999999999998</v>
      </c>
      <c r="H185" s="268">
        <v>0.59</v>
      </c>
      <c r="I185" s="268">
        <v>2.7170000000000001</v>
      </c>
      <c r="J185" s="268">
        <v>0.2</v>
      </c>
      <c r="K185" s="268">
        <v>0</v>
      </c>
      <c r="L185" s="269">
        <v>3.5059999999999998</v>
      </c>
      <c r="M185" s="269">
        <v>3.5059999999999998</v>
      </c>
      <c r="N185" s="268">
        <v>0.59</v>
      </c>
      <c r="O185" s="268">
        <v>2.7170000000000001</v>
      </c>
      <c r="P185" s="268">
        <v>0.2</v>
      </c>
      <c r="Q185" s="268">
        <v>0</v>
      </c>
      <c r="R185" s="269">
        <v>3.5059999999999998</v>
      </c>
      <c r="S185" s="269">
        <v>3.5059999999999998</v>
      </c>
    </row>
    <row r="186" spans="1:19">
      <c r="A186" s="282" t="s">
        <v>686</v>
      </c>
      <c r="B186" s="268">
        <v>0.11899999999999999</v>
      </c>
      <c r="C186" s="268">
        <v>2.0920000000000001</v>
      </c>
      <c r="D186" s="268">
        <v>0.41499999999999998</v>
      </c>
      <c r="E186" s="268">
        <v>0</v>
      </c>
      <c r="F186" s="269">
        <v>2.6259999999999999</v>
      </c>
      <c r="G186" s="269">
        <v>2.6259999999999999</v>
      </c>
      <c r="H186" s="268">
        <v>0.11899999999999999</v>
      </c>
      <c r="I186" s="268">
        <v>2.0920000000000001</v>
      </c>
      <c r="J186" s="268">
        <v>0.41499999999999998</v>
      </c>
      <c r="K186" s="268">
        <v>0</v>
      </c>
      <c r="L186" s="269">
        <v>2.6259999999999999</v>
      </c>
      <c r="M186" s="269">
        <v>2.6259999999999999</v>
      </c>
      <c r="N186" s="268">
        <v>0.11899999999999999</v>
      </c>
      <c r="O186" s="268">
        <v>2.0920000000000001</v>
      </c>
      <c r="P186" s="268">
        <v>0.41499999999999998</v>
      </c>
      <c r="Q186" s="268">
        <v>0</v>
      </c>
      <c r="R186" s="269">
        <v>2.6259999999999999</v>
      </c>
      <c r="S186" s="269">
        <v>2.6259999999999999</v>
      </c>
    </row>
    <row r="187" spans="1:19">
      <c r="A187" s="267" t="s">
        <v>870</v>
      </c>
      <c r="B187" s="268">
        <v>0.41099999999999998</v>
      </c>
      <c r="C187" s="268">
        <v>2.4039999999999999</v>
      </c>
      <c r="D187" s="268">
        <v>0.2</v>
      </c>
      <c r="E187" s="268">
        <v>0</v>
      </c>
      <c r="F187" s="269">
        <v>3.0150000000000001</v>
      </c>
      <c r="G187" s="269">
        <v>3.0150000000000001</v>
      </c>
      <c r="H187" s="268">
        <v>0.41099999999999998</v>
      </c>
      <c r="I187" s="268">
        <v>2.4039999999999999</v>
      </c>
      <c r="J187" s="268">
        <v>0.2</v>
      </c>
      <c r="K187" s="268">
        <v>0</v>
      </c>
      <c r="L187" s="269">
        <v>3.0150000000000001</v>
      </c>
      <c r="M187" s="269">
        <v>3.0150000000000001</v>
      </c>
      <c r="N187" s="268">
        <v>0.41099999999999998</v>
      </c>
      <c r="O187" s="268">
        <v>2.4039999999999999</v>
      </c>
      <c r="P187" s="268">
        <v>0.2</v>
      </c>
      <c r="Q187" s="268">
        <v>0</v>
      </c>
      <c r="R187" s="269">
        <v>3.0150000000000001</v>
      </c>
      <c r="S187" s="269">
        <v>3.0150000000000001</v>
      </c>
    </row>
    <row r="188" spans="1:19">
      <c r="A188" s="267" t="s">
        <v>871</v>
      </c>
      <c r="B188" s="268">
        <v>9.1999999999999998E-2</v>
      </c>
      <c r="C188" s="268">
        <v>0.86299999999999999</v>
      </c>
      <c r="D188" s="268">
        <v>0.30199999999999999</v>
      </c>
      <c r="E188" s="268">
        <v>0</v>
      </c>
      <c r="F188" s="269">
        <v>1.2569999999999999</v>
      </c>
      <c r="G188" s="269">
        <v>1.2569999999999999</v>
      </c>
      <c r="H188" s="268">
        <v>9.1999999999999998E-2</v>
      </c>
      <c r="I188" s="268">
        <v>0.86299999999999999</v>
      </c>
      <c r="J188" s="268">
        <v>0.30199999999999999</v>
      </c>
      <c r="K188" s="268">
        <v>0</v>
      </c>
      <c r="L188" s="269">
        <v>1.2569999999999999</v>
      </c>
      <c r="M188" s="269">
        <v>1.2569999999999999</v>
      </c>
      <c r="N188" s="268">
        <v>9.1999999999999998E-2</v>
      </c>
      <c r="O188" s="268">
        <v>0.86299999999999999</v>
      </c>
      <c r="P188" s="268">
        <v>0.30199999999999999</v>
      </c>
      <c r="Q188" s="268">
        <v>0</v>
      </c>
      <c r="R188" s="269">
        <v>1.2569999999999999</v>
      </c>
      <c r="S188" s="269">
        <v>1.2569999999999999</v>
      </c>
    </row>
    <row r="189" spans="1:19">
      <c r="A189" s="267" t="s">
        <v>791</v>
      </c>
      <c r="B189" s="268">
        <v>14.188000000000001</v>
      </c>
      <c r="C189" s="268">
        <v>71.781999999999996</v>
      </c>
      <c r="D189" s="268">
        <v>4.6210000000000004</v>
      </c>
      <c r="E189" s="268">
        <v>0</v>
      </c>
      <c r="F189" s="269">
        <v>90.590999999999994</v>
      </c>
      <c r="G189" s="269">
        <v>90.590999999999994</v>
      </c>
      <c r="H189" s="268">
        <v>14.898</v>
      </c>
      <c r="I189" s="268">
        <v>86.138999999999996</v>
      </c>
      <c r="J189" s="268">
        <v>4.6210000000000004</v>
      </c>
      <c r="K189" s="268">
        <v>0</v>
      </c>
      <c r="L189" s="269">
        <v>105.657</v>
      </c>
      <c r="M189" s="269">
        <v>105.657</v>
      </c>
      <c r="N189" s="268">
        <v>15.643000000000001</v>
      </c>
      <c r="O189" s="268">
        <v>103.367</v>
      </c>
      <c r="P189" s="268">
        <v>4.6210000000000004</v>
      </c>
      <c r="Q189" s="268">
        <v>0</v>
      </c>
      <c r="R189" s="269">
        <v>123.63</v>
      </c>
      <c r="S189" s="269">
        <v>123.63</v>
      </c>
    </row>
    <row r="190" spans="1:19">
      <c r="A190" s="270" t="s">
        <v>872</v>
      </c>
      <c r="B190" s="271">
        <v>0.38200000000000001</v>
      </c>
      <c r="C190" s="271">
        <v>2.109</v>
      </c>
      <c r="D190" s="271">
        <v>0.27700000000000002</v>
      </c>
      <c r="E190" s="271">
        <v>0</v>
      </c>
      <c r="F190" s="272">
        <v>2.7679999999999998</v>
      </c>
      <c r="G190" s="272">
        <v>2.7679999999999998</v>
      </c>
      <c r="H190" s="271">
        <v>0.38200000000000001</v>
      </c>
      <c r="I190" s="271">
        <v>2.109</v>
      </c>
      <c r="J190" s="271">
        <v>0.27700000000000002</v>
      </c>
      <c r="K190" s="271">
        <v>0</v>
      </c>
      <c r="L190" s="272">
        <v>2.7679999999999998</v>
      </c>
      <c r="M190" s="272">
        <v>2.7679999999999998</v>
      </c>
      <c r="N190" s="271">
        <v>0.38200000000000001</v>
      </c>
      <c r="O190" s="271">
        <v>2.109</v>
      </c>
      <c r="P190" s="271">
        <v>0.27700000000000002</v>
      </c>
      <c r="Q190" s="271">
        <v>0</v>
      </c>
      <c r="R190" s="272">
        <v>2.7679999999999998</v>
      </c>
      <c r="S190" s="272">
        <v>2.7679999999999998</v>
      </c>
    </row>
    <row r="191" spans="1:19">
      <c r="A191" s="273" t="s">
        <v>873</v>
      </c>
      <c r="B191" s="274">
        <v>98.540999999999997</v>
      </c>
      <c r="C191" s="274">
        <v>634.10799999999995</v>
      </c>
      <c r="D191" s="274">
        <v>48.734999999999999</v>
      </c>
      <c r="E191" s="274">
        <v>0</v>
      </c>
      <c r="F191" s="275">
        <v>781.38400000000001</v>
      </c>
      <c r="G191" s="275">
        <v>781.38400000000001</v>
      </c>
      <c r="H191" s="274">
        <v>102.425</v>
      </c>
      <c r="I191" s="274">
        <v>738.49199999999996</v>
      </c>
      <c r="J191" s="274">
        <v>48.734999999999999</v>
      </c>
      <c r="K191" s="274">
        <v>0</v>
      </c>
      <c r="L191" s="275">
        <v>889.65099999999995</v>
      </c>
      <c r="M191" s="275">
        <v>889.65099999999995</v>
      </c>
      <c r="N191" s="274">
        <v>106.503</v>
      </c>
      <c r="O191" s="274">
        <v>863.75199999999995</v>
      </c>
      <c r="P191" s="274">
        <v>48.734999999999999</v>
      </c>
      <c r="Q191" s="274">
        <v>0</v>
      </c>
      <c r="R191" s="276">
        <v>1018.99</v>
      </c>
      <c r="S191" s="276">
        <v>1018.99</v>
      </c>
    </row>
    <row r="192" spans="1:19" ht="20.25">
      <c r="A192" s="293" t="s">
        <v>874</v>
      </c>
      <c r="B192" s="294">
        <v>0</v>
      </c>
      <c r="C192" s="295">
        <v>2643.9360000000001</v>
      </c>
      <c r="D192" s="294">
        <v>0</v>
      </c>
      <c r="E192" s="294">
        <v>0</v>
      </c>
      <c r="F192" s="296">
        <v>2643.9360000000001</v>
      </c>
      <c r="G192" s="296">
        <v>2643.9360000000001</v>
      </c>
      <c r="H192" s="294">
        <v>0</v>
      </c>
      <c r="I192" s="295">
        <v>2643.9360000000001</v>
      </c>
      <c r="J192" s="294">
        <v>0</v>
      </c>
      <c r="K192" s="294">
        <v>0</v>
      </c>
      <c r="L192" s="296">
        <v>2643.9360000000001</v>
      </c>
      <c r="M192" s="296">
        <v>2643.9360000000001</v>
      </c>
      <c r="N192" s="294">
        <v>0</v>
      </c>
      <c r="O192" s="295">
        <v>2852.9180000000001</v>
      </c>
      <c r="P192" s="294">
        <v>0</v>
      </c>
      <c r="Q192" s="294">
        <v>0</v>
      </c>
      <c r="R192" s="296">
        <v>2852.9180000000001</v>
      </c>
      <c r="S192" s="296">
        <v>2852.9180000000001</v>
      </c>
    </row>
    <row r="193" spans="1:19">
      <c r="A193" s="273" t="s">
        <v>875</v>
      </c>
      <c r="B193" s="274">
        <v>0</v>
      </c>
      <c r="C193" s="280">
        <v>2643.9360000000001</v>
      </c>
      <c r="D193" s="274">
        <v>0</v>
      </c>
      <c r="E193" s="274">
        <v>0</v>
      </c>
      <c r="F193" s="276">
        <v>2643.9360000000001</v>
      </c>
      <c r="G193" s="276">
        <v>2643.9360000000001</v>
      </c>
      <c r="H193" s="274">
        <v>0</v>
      </c>
      <c r="I193" s="280">
        <v>2643.9360000000001</v>
      </c>
      <c r="J193" s="274">
        <v>0</v>
      </c>
      <c r="K193" s="274">
        <v>0</v>
      </c>
      <c r="L193" s="276">
        <v>2643.9360000000001</v>
      </c>
      <c r="M193" s="276">
        <v>2643.9360000000001</v>
      </c>
      <c r="N193" s="274">
        <v>0</v>
      </c>
      <c r="O193" s="280">
        <v>2852.9180000000001</v>
      </c>
      <c r="P193" s="274">
        <v>0</v>
      </c>
      <c r="Q193" s="274">
        <v>0</v>
      </c>
      <c r="R193" s="276">
        <v>2852.9180000000001</v>
      </c>
      <c r="S193" s="276">
        <v>2852.9180000000001</v>
      </c>
    </row>
    <row r="194" spans="1:19" ht="20.25">
      <c r="A194" s="297" t="s">
        <v>876</v>
      </c>
      <c r="B194" s="298">
        <v>2.38</v>
      </c>
      <c r="C194" s="298">
        <v>41.183999999999997</v>
      </c>
      <c r="D194" s="298">
        <v>35.805999999999997</v>
      </c>
      <c r="E194" s="298">
        <v>0</v>
      </c>
      <c r="F194" s="299">
        <v>79.37</v>
      </c>
      <c r="G194" s="299">
        <v>79.37</v>
      </c>
      <c r="H194" s="298">
        <v>2.4990000000000001</v>
      </c>
      <c r="I194" s="298">
        <v>49.420999999999999</v>
      </c>
      <c r="J194" s="298">
        <v>35.805999999999997</v>
      </c>
      <c r="K194" s="298">
        <v>0</v>
      </c>
      <c r="L194" s="299">
        <v>87.725999999999999</v>
      </c>
      <c r="M194" s="299">
        <v>87.725999999999999</v>
      </c>
      <c r="N194" s="298">
        <v>2.6240000000000001</v>
      </c>
      <c r="O194" s="298">
        <v>59.305</v>
      </c>
      <c r="P194" s="298">
        <v>35.805999999999997</v>
      </c>
      <c r="Q194" s="298">
        <v>0</v>
      </c>
      <c r="R194" s="299">
        <v>97.734999999999999</v>
      </c>
      <c r="S194" s="299">
        <v>97.734999999999999</v>
      </c>
    </row>
    <row r="195" spans="1:19">
      <c r="A195" s="270" t="s">
        <v>877</v>
      </c>
      <c r="B195" s="271">
        <v>4.2969999999999997</v>
      </c>
      <c r="C195" s="271">
        <v>2.8210000000000002</v>
      </c>
      <c r="D195" s="271">
        <v>11.689</v>
      </c>
      <c r="E195" s="271">
        <v>0</v>
      </c>
      <c r="F195" s="272">
        <v>18.806999999999999</v>
      </c>
      <c r="G195" s="272">
        <v>18.806999999999999</v>
      </c>
      <c r="H195" s="271">
        <v>4.5119999999999996</v>
      </c>
      <c r="I195" s="271">
        <v>3.3860000000000001</v>
      </c>
      <c r="J195" s="271">
        <v>11.689</v>
      </c>
      <c r="K195" s="271">
        <v>0</v>
      </c>
      <c r="L195" s="272">
        <v>19.585999999999999</v>
      </c>
      <c r="M195" s="272">
        <v>19.585999999999999</v>
      </c>
      <c r="N195" s="271">
        <v>4.7370000000000001</v>
      </c>
      <c r="O195" s="271">
        <v>4.0629999999999997</v>
      </c>
      <c r="P195" s="271">
        <v>11.689</v>
      </c>
      <c r="Q195" s="271">
        <v>0</v>
      </c>
      <c r="R195" s="272">
        <v>20.488</v>
      </c>
      <c r="S195" s="272">
        <v>20.488</v>
      </c>
    </row>
    <row r="196" spans="1:19">
      <c r="A196" s="273" t="s">
        <v>878</v>
      </c>
      <c r="B196" s="274">
        <v>6.6760000000000002</v>
      </c>
      <c r="C196" s="274">
        <v>44.005000000000003</v>
      </c>
      <c r="D196" s="274">
        <v>47.494999999999997</v>
      </c>
      <c r="E196" s="274">
        <v>0</v>
      </c>
      <c r="F196" s="275">
        <v>98.177000000000007</v>
      </c>
      <c r="G196" s="275">
        <v>98.177000000000007</v>
      </c>
      <c r="H196" s="274">
        <v>7.01</v>
      </c>
      <c r="I196" s="274">
        <v>52.805999999999997</v>
      </c>
      <c r="J196" s="274">
        <v>47.494999999999997</v>
      </c>
      <c r="K196" s="274">
        <v>0</v>
      </c>
      <c r="L196" s="275">
        <v>107.312</v>
      </c>
      <c r="M196" s="275">
        <v>107.312</v>
      </c>
      <c r="N196" s="274">
        <v>7.3609999999999998</v>
      </c>
      <c r="O196" s="274">
        <v>63.368000000000002</v>
      </c>
      <c r="P196" s="274">
        <v>47.494999999999997</v>
      </c>
      <c r="Q196" s="274">
        <v>0</v>
      </c>
      <c r="R196" s="275">
        <v>118.223</v>
      </c>
      <c r="S196" s="275">
        <v>118.223</v>
      </c>
    </row>
    <row r="197" spans="1:19" ht="20.25">
      <c r="A197" s="297" t="s">
        <v>879</v>
      </c>
      <c r="B197" s="298">
        <v>2.4089999999999998</v>
      </c>
      <c r="C197" s="298">
        <v>10.183999999999999</v>
      </c>
      <c r="D197" s="298">
        <v>8.9039999999999999</v>
      </c>
      <c r="E197" s="298">
        <v>0</v>
      </c>
      <c r="F197" s="299">
        <v>21.497</v>
      </c>
      <c r="G197" s="299">
        <v>21.497</v>
      </c>
      <c r="H197" s="298">
        <v>2.5289999999999999</v>
      </c>
      <c r="I197" s="298">
        <v>12.221</v>
      </c>
      <c r="J197" s="298">
        <v>8.9039999999999999</v>
      </c>
      <c r="K197" s="298">
        <v>0</v>
      </c>
      <c r="L197" s="299">
        <v>23.654</v>
      </c>
      <c r="M197" s="299">
        <v>23.654</v>
      </c>
      <c r="N197" s="298">
        <v>2.6560000000000001</v>
      </c>
      <c r="O197" s="298">
        <v>14.664999999999999</v>
      </c>
      <c r="P197" s="298">
        <v>8.9039999999999999</v>
      </c>
      <c r="Q197" s="298">
        <v>0</v>
      </c>
      <c r="R197" s="299">
        <v>26.225000000000001</v>
      </c>
      <c r="S197" s="299">
        <v>26.225000000000001</v>
      </c>
    </row>
    <row r="198" spans="1:19">
      <c r="A198" s="270" t="s">
        <v>880</v>
      </c>
      <c r="B198" s="271">
        <v>2.1429999999999998</v>
      </c>
      <c r="C198" s="271">
        <v>20.768000000000001</v>
      </c>
      <c r="D198" s="271">
        <v>0.81</v>
      </c>
      <c r="E198" s="271">
        <v>0</v>
      </c>
      <c r="F198" s="272">
        <v>23.721</v>
      </c>
      <c r="G198" s="272">
        <v>23.721</v>
      </c>
      <c r="H198" s="271">
        <v>2.25</v>
      </c>
      <c r="I198" s="271">
        <v>24.922000000000001</v>
      </c>
      <c r="J198" s="271">
        <v>0.81</v>
      </c>
      <c r="K198" s="271">
        <v>0</v>
      </c>
      <c r="L198" s="272">
        <v>27.981999999999999</v>
      </c>
      <c r="M198" s="272">
        <v>27.981999999999999</v>
      </c>
      <c r="N198" s="271">
        <v>2.363</v>
      </c>
      <c r="O198" s="271">
        <v>29.907</v>
      </c>
      <c r="P198" s="271">
        <v>0.81</v>
      </c>
      <c r="Q198" s="271">
        <v>0</v>
      </c>
      <c r="R198" s="272">
        <v>33.079000000000001</v>
      </c>
      <c r="S198" s="272">
        <v>33.079000000000001</v>
      </c>
    </row>
    <row r="199" spans="1:19">
      <c r="A199" s="273" t="s">
        <v>881</v>
      </c>
      <c r="B199" s="274">
        <v>4.5519999999999996</v>
      </c>
      <c r="C199" s="274">
        <v>30.952999999999999</v>
      </c>
      <c r="D199" s="274">
        <v>9.7140000000000004</v>
      </c>
      <c r="E199" s="274">
        <v>0</v>
      </c>
      <c r="F199" s="275">
        <v>45.218000000000004</v>
      </c>
      <c r="G199" s="275">
        <v>45.218000000000004</v>
      </c>
      <c r="H199" s="274">
        <v>4.7789999999999999</v>
      </c>
      <c r="I199" s="274">
        <v>37.143000000000001</v>
      </c>
      <c r="J199" s="274">
        <v>9.7140000000000004</v>
      </c>
      <c r="K199" s="274">
        <v>0</v>
      </c>
      <c r="L199" s="275">
        <v>51.637</v>
      </c>
      <c r="M199" s="275">
        <v>51.637</v>
      </c>
      <c r="N199" s="274">
        <v>5.0179999999999998</v>
      </c>
      <c r="O199" s="274">
        <v>44.572000000000003</v>
      </c>
      <c r="P199" s="274">
        <v>9.7140000000000004</v>
      </c>
      <c r="Q199" s="274">
        <v>0</v>
      </c>
      <c r="R199" s="275">
        <v>59.304000000000002</v>
      </c>
      <c r="S199" s="275">
        <v>59.304000000000002</v>
      </c>
    </row>
    <row r="200" spans="1:19">
      <c r="A200" s="300" t="s">
        <v>882</v>
      </c>
      <c r="B200" s="301">
        <v>4859.4769999999999</v>
      </c>
      <c r="C200" s="301">
        <v>10102.700000000001</v>
      </c>
      <c r="D200" s="301">
        <v>7515.9549999999999</v>
      </c>
      <c r="E200" s="301">
        <v>4659.7370000000001</v>
      </c>
      <c r="F200" s="301">
        <v>22478.132000000001</v>
      </c>
      <c r="G200" s="301">
        <v>27137.868999999999</v>
      </c>
      <c r="H200" s="301">
        <v>5098.9970000000003</v>
      </c>
      <c r="I200" s="301">
        <v>11567.776</v>
      </c>
      <c r="J200" s="301">
        <v>7515.9549999999999</v>
      </c>
      <c r="K200" s="301">
        <v>5143.6639999999998</v>
      </c>
      <c r="L200" s="301">
        <v>24182.726999999999</v>
      </c>
      <c r="M200" s="301">
        <v>29326.392</v>
      </c>
      <c r="N200" s="301">
        <v>5350.4920000000002</v>
      </c>
      <c r="O200" s="301">
        <v>13534.849</v>
      </c>
      <c r="P200" s="301">
        <v>7517.5479999999998</v>
      </c>
      <c r="Q200" s="301">
        <v>5143.6639999999998</v>
      </c>
      <c r="R200" s="301">
        <v>26402.888999999999</v>
      </c>
      <c r="S200" s="301">
        <v>31546.553</v>
      </c>
    </row>
  </sheetData>
  <mergeCells count="3">
    <mergeCell ref="B3:G3"/>
    <mergeCell ref="H3:M3"/>
    <mergeCell ref="N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2DFE-8279-4E69-A236-E7F08593C5E2}">
  <dimension ref="A1:N471"/>
  <sheetViews>
    <sheetView zoomScale="70" zoomScaleNormal="70" workbookViewId="0">
      <pane ySplit="3" topLeftCell="A433" activePane="bottomLeft" state="frozen"/>
      <selection activeCell="E20" sqref="E20"/>
      <selection pane="bottomLeft" activeCell="E20" sqref="E20"/>
    </sheetView>
  </sheetViews>
  <sheetFormatPr defaultColWidth="8.73046875" defaultRowHeight="13.15"/>
  <cols>
    <col min="1" max="1" width="48.06640625" style="347" customWidth="1"/>
    <col min="2" max="2" width="10.265625" style="304" bestFit="1" customWidth="1"/>
    <col min="3" max="3" width="12" style="304" bestFit="1" customWidth="1"/>
    <col min="4" max="4" width="8.53125" style="304" bestFit="1" customWidth="1"/>
    <col min="5" max="5" width="11.33203125" style="304" bestFit="1" customWidth="1"/>
    <col min="6" max="6" width="10.59765625" style="304" bestFit="1" customWidth="1"/>
    <col min="7" max="7" width="11.6640625" style="304" bestFit="1" customWidth="1"/>
    <col min="8" max="8" width="8.53125" style="304" bestFit="1" customWidth="1"/>
    <col min="9" max="10" width="9.9296875" style="304" bestFit="1" customWidth="1"/>
    <col min="11" max="11" width="12" style="304" bestFit="1" customWidth="1"/>
    <col min="12" max="12" width="8.86328125" style="304" bestFit="1" customWidth="1"/>
    <col min="13" max="14" width="10.265625" style="304" bestFit="1" customWidth="1"/>
    <col min="15" max="16384" width="8.73046875" style="202"/>
  </cols>
  <sheetData>
    <row r="1" spans="1:14" ht="18.75" customHeight="1">
      <c r="A1" s="303"/>
    </row>
    <row r="2" spans="1:14">
      <c r="A2" s="305" t="s">
        <v>883</v>
      </c>
      <c r="B2" s="306" t="s">
        <v>884</v>
      </c>
      <c r="C2" s="307"/>
      <c r="D2" s="307"/>
      <c r="E2" s="308"/>
      <c r="F2" s="306" t="s">
        <v>885</v>
      </c>
      <c r="G2" s="307"/>
      <c r="H2" s="307"/>
      <c r="I2" s="307"/>
      <c r="J2" s="309"/>
      <c r="K2" s="310"/>
      <c r="L2" s="310"/>
      <c r="M2" s="310"/>
      <c r="N2" s="310"/>
    </row>
    <row r="3" spans="1:14" ht="54" customHeight="1">
      <c r="A3" s="311"/>
      <c r="B3" s="312" t="s">
        <v>503</v>
      </c>
      <c r="C3" s="312" t="s">
        <v>886</v>
      </c>
      <c r="D3" s="312" t="s">
        <v>500</v>
      </c>
      <c r="E3" s="312" t="s">
        <v>887</v>
      </c>
      <c r="F3" s="312" t="s">
        <v>888</v>
      </c>
      <c r="G3" s="312" t="s">
        <v>889</v>
      </c>
      <c r="H3" s="312" t="s">
        <v>890</v>
      </c>
      <c r="I3" s="312" t="s">
        <v>891</v>
      </c>
      <c r="J3" s="312" t="s">
        <v>892</v>
      </c>
      <c r="K3" s="312" t="s">
        <v>893</v>
      </c>
      <c r="L3" s="312" t="s">
        <v>894</v>
      </c>
      <c r="M3" s="312" t="s">
        <v>895</v>
      </c>
      <c r="N3" s="312" t="s">
        <v>896</v>
      </c>
    </row>
    <row r="4" spans="1:14" ht="14.45" customHeight="1">
      <c r="A4" s="313" t="s">
        <v>897</v>
      </c>
      <c r="B4" s="314">
        <v>111.72</v>
      </c>
      <c r="C4" s="315">
        <v>157.86000000000001</v>
      </c>
      <c r="D4" s="314">
        <v>5.75</v>
      </c>
      <c r="E4" s="316">
        <v>275.33999999999997</v>
      </c>
      <c r="F4" s="316">
        <v>412.15</v>
      </c>
      <c r="G4" s="314">
        <v>211.18</v>
      </c>
      <c r="H4" s="314">
        <v>0.28999999999999998</v>
      </c>
      <c r="I4" s="316">
        <v>623.62</v>
      </c>
      <c r="J4" s="317">
        <v>898.96</v>
      </c>
      <c r="K4" s="316">
        <v>892.92</v>
      </c>
      <c r="L4" s="316">
        <v>45.75</v>
      </c>
      <c r="M4" s="317">
        <v>944.71</v>
      </c>
      <c r="N4" s="316">
        <v>938.67</v>
      </c>
    </row>
    <row r="5" spans="1:14" ht="13.5" customHeight="1">
      <c r="A5" s="300" t="s">
        <v>898</v>
      </c>
      <c r="B5" s="318">
        <v>11.94</v>
      </c>
      <c r="C5" s="319">
        <v>33.47</v>
      </c>
      <c r="D5" s="318">
        <v>2.81</v>
      </c>
      <c r="E5" s="320">
        <v>48.22</v>
      </c>
      <c r="F5" s="320">
        <v>99.06</v>
      </c>
      <c r="G5" s="318">
        <v>211.18</v>
      </c>
      <c r="H5" s="318">
        <v>0.27</v>
      </c>
      <c r="I5" s="320">
        <v>310.51</v>
      </c>
      <c r="J5" s="321">
        <v>358.73</v>
      </c>
      <c r="K5" s="320">
        <v>355.65</v>
      </c>
      <c r="L5" s="320">
        <v>0</v>
      </c>
      <c r="M5" s="321">
        <v>358.73</v>
      </c>
      <c r="N5" s="320">
        <v>355.65</v>
      </c>
    </row>
    <row r="6" spans="1:14" ht="14.45" customHeight="1">
      <c r="A6" s="322" t="s">
        <v>899</v>
      </c>
      <c r="B6" s="323">
        <v>3.43</v>
      </c>
      <c r="C6" s="324">
        <v>3.65</v>
      </c>
      <c r="D6" s="323">
        <v>0</v>
      </c>
      <c r="E6" s="325">
        <v>7.08</v>
      </c>
      <c r="F6" s="325">
        <v>20.190000000000001</v>
      </c>
      <c r="G6" s="323">
        <v>187.48</v>
      </c>
      <c r="H6" s="323">
        <v>0</v>
      </c>
      <c r="I6" s="325">
        <v>207.67</v>
      </c>
      <c r="J6" s="326">
        <v>214.75</v>
      </c>
      <c r="K6" s="325">
        <v>214.75</v>
      </c>
      <c r="L6" s="325">
        <v>0</v>
      </c>
      <c r="M6" s="326">
        <v>214.75</v>
      </c>
      <c r="N6" s="325">
        <v>214.75</v>
      </c>
    </row>
    <row r="7" spans="1:14" ht="14.45" customHeight="1">
      <c r="A7" s="322" t="s">
        <v>900</v>
      </c>
      <c r="B7" s="323">
        <v>4.34</v>
      </c>
      <c r="C7" s="324">
        <v>3.58</v>
      </c>
      <c r="D7" s="323">
        <v>0</v>
      </c>
      <c r="E7" s="325">
        <v>7.93</v>
      </c>
      <c r="F7" s="325">
        <v>35.31</v>
      </c>
      <c r="G7" s="323">
        <v>20.49</v>
      </c>
      <c r="H7" s="323">
        <v>0</v>
      </c>
      <c r="I7" s="325">
        <v>55.8</v>
      </c>
      <c r="J7" s="326">
        <v>63.73</v>
      </c>
      <c r="K7" s="325">
        <v>63.73</v>
      </c>
      <c r="L7" s="325">
        <v>0</v>
      </c>
      <c r="M7" s="326">
        <v>63.73</v>
      </c>
      <c r="N7" s="325">
        <v>63.73</v>
      </c>
    </row>
    <row r="8" spans="1:14" ht="14.45" customHeight="1">
      <c r="A8" s="322" t="s">
        <v>901</v>
      </c>
      <c r="B8" s="323">
        <v>1.46</v>
      </c>
      <c r="C8" s="324">
        <v>1.69</v>
      </c>
      <c r="D8" s="323">
        <v>0</v>
      </c>
      <c r="E8" s="325">
        <v>3.16</v>
      </c>
      <c r="F8" s="325">
        <v>0.89</v>
      </c>
      <c r="G8" s="323">
        <v>0</v>
      </c>
      <c r="H8" s="323">
        <v>0</v>
      </c>
      <c r="I8" s="325">
        <v>0.89</v>
      </c>
      <c r="J8" s="326">
        <v>4.04</v>
      </c>
      <c r="K8" s="325">
        <v>4.04</v>
      </c>
      <c r="L8" s="325">
        <v>0</v>
      </c>
      <c r="M8" s="326">
        <v>4.04</v>
      </c>
      <c r="N8" s="325">
        <v>4.04</v>
      </c>
    </row>
    <row r="9" spans="1:14" ht="14.45" customHeight="1">
      <c r="A9" s="322" t="s">
        <v>902</v>
      </c>
      <c r="B9" s="323">
        <v>0.63</v>
      </c>
      <c r="C9" s="324">
        <v>4.05</v>
      </c>
      <c r="D9" s="323">
        <v>0</v>
      </c>
      <c r="E9" s="325">
        <v>4.68</v>
      </c>
      <c r="F9" s="325">
        <v>3.95</v>
      </c>
      <c r="G9" s="323">
        <v>3.21</v>
      </c>
      <c r="H9" s="323">
        <v>0</v>
      </c>
      <c r="I9" s="325">
        <v>7.16</v>
      </c>
      <c r="J9" s="326">
        <v>11.84</v>
      </c>
      <c r="K9" s="325">
        <v>11.84</v>
      </c>
      <c r="L9" s="325">
        <v>0</v>
      </c>
      <c r="M9" s="326">
        <v>11.84</v>
      </c>
      <c r="N9" s="325">
        <v>11.84</v>
      </c>
    </row>
    <row r="10" spans="1:14" ht="21.75" customHeight="1">
      <c r="A10" s="322" t="s">
        <v>903</v>
      </c>
      <c r="B10" s="323">
        <v>0.34</v>
      </c>
      <c r="C10" s="324">
        <v>0.54</v>
      </c>
      <c r="D10" s="323">
        <v>0</v>
      </c>
      <c r="E10" s="325">
        <v>0.88</v>
      </c>
      <c r="F10" s="325">
        <v>28.16</v>
      </c>
      <c r="G10" s="323">
        <v>0</v>
      </c>
      <c r="H10" s="323">
        <v>0</v>
      </c>
      <c r="I10" s="325">
        <v>28.16</v>
      </c>
      <c r="J10" s="326">
        <v>29.04</v>
      </c>
      <c r="K10" s="325">
        <v>29.04</v>
      </c>
      <c r="L10" s="325">
        <v>0</v>
      </c>
      <c r="M10" s="326">
        <v>29.04</v>
      </c>
      <c r="N10" s="325">
        <v>29.04</v>
      </c>
    </row>
    <row r="11" spans="1:14" ht="14.45" customHeight="1">
      <c r="A11" s="327" t="s">
        <v>904</v>
      </c>
      <c r="B11" s="328">
        <v>1.74</v>
      </c>
      <c r="C11" s="329">
        <v>19.940000000000001</v>
      </c>
      <c r="D11" s="328">
        <v>2.81</v>
      </c>
      <c r="E11" s="330">
        <v>24.49</v>
      </c>
      <c r="F11" s="330">
        <v>10.56</v>
      </c>
      <c r="G11" s="328">
        <v>0</v>
      </c>
      <c r="H11" s="328">
        <v>0.27</v>
      </c>
      <c r="I11" s="330">
        <v>10.83</v>
      </c>
      <c r="J11" s="331">
        <v>35.32</v>
      </c>
      <c r="K11" s="330">
        <v>32.24</v>
      </c>
      <c r="L11" s="330">
        <v>0</v>
      </c>
      <c r="M11" s="331">
        <v>35.32</v>
      </c>
      <c r="N11" s="330">
        <v>32.24</v>
      </c>
    </row>
    <row r="12" spans="1:14" ht="13.35" customHeight="1">
      <c r="A12" s="300" t="s">
        <v>905</v>
      </c>
      <c r="B12" s="318">
        <v>1.57</v>
      </c>
      <c r="C12" s="319">
        <v>2.12</v>
      </c>
      <c r="D12" s="318">
        <v>0</v>
      </c>
      <c r="E12" s="320">
        <v>3.69</v>
      </c>
      <c r="F12" s="320">
        <v>2.04</v>
      </c>
      <c r="G12" s="318">
        <v>0</v>
      </c>
      <c r="H12" s="318">
        <v>0</v>
      </c>
      <c r="I12" s="320">
        <v>2.04</v>
      </c>
      <c r="J12" s="321">
        <v>5.74</v>
      </c>
      <c r="K12" s="320">
        <v>5.74</v>
      </c>
      <c r="L12" s="320">
        <v>1</v>
      </c>
      <c r="M12" s="321">
        <v>6.74</v>
      </c>
      <c r="N12" s="320">
        <v>6.74</v>
      </c>
    </row>
    <row r="13" spans="1:14" ht="15.6" customHeight="1">
      <c r="A13" s="327" t="s">
        <v>906</v>
      </c>
      <c r="B13" s="328">
        <v>1.57</v>
      </c>
      <c r="C13" s="329">
        <v>2.12</v>
      </c>
      <c r="D13" s="328">
        <v>0</v>
      </c>
      <c r="E13" s="330">
        <v>3.69</v>
      </c>
      <c r="F13" s="330">
        <v>2.04</v>
      </c>
      <c r="G13" s="328">
        <v>0</v>
      </c>
      <c r="H13" s="328">
        <v>0</v>
      </c>
      <c r="I13" s="330">
        <v>2.04</v>
      </c>
      <c r="J13" s="331">
        <v>5.74</v>
      </c>
      <c r="K13" s="330">
        <v>5.74</v>
      </c>
      <c r="L13" s="330">
        <v>1</v>
      </c>
      <c r="M13" s="331">
        <v>6.74</v>
      </c>
      <c r="N13" s="330">
        <v>6.74</v>
      </c>
    </row>
    <row r="14" spans="1:14" ht="13.35" customHeight="1">
      <c r="A14" s="300" t="s">
        <v>907</v>
      </c>
      <c r="B14" s="318">
        <v>0.05</v>
      </c>
      <c r="C14" s="319">
        <v>0.32</v>
      </c>
      <c r="D14" s="318">
        <v>0</v>
      </c>
      <c r="E14" s="320">
        <v>0.37</v>
      </c>
      <c r="F14" s="320">
        <v>6.28</v>
      </c>
      <c r="G14" s="318">
        <v>0</v>
      </c>
      <c r="H14" s="318">
        <v>0</v>
      </c>
      <c r="I14" s="320">
        <v>6.28</v>
      </c>
      <c r="J14" s="321">
        <v>6.66</v>
      </c>
      <c r="K14" s="320">
        <v>6.66</v>
      </c>
      <c r="L14" s="320">
        <v>0.88</v>
      </c>
      <c r="M14" s="321">
        <v>7.53</v>
      </c>
      <c r="N14" s="320">
        <v>7.53</v>
      </c>
    </row>
    <row r="15" spans="1:14" ht="15.6" customHeight="1">
      <c r="A15" s="327" t="s">
        <v>908</v>
      </c>
      <c r="B15" s="328">
        <v>0.05</v>
      </c>
      <c r="C15" s="329">
        <v>0.32</v>
      </c>
      <c r="D15" s="328">
        <v>0</v>
      </c>
      <c r="E15" s="330">
        <v>0.37</v>
      </c>
      <c r="F15" s="330">
        <v>6.28</v>
      </c>
      <c r="G15" s="328">
        <v>0</v>
      </c>
      <c r="H15" s="328">
        <v>0</v>
      </c>
      <c r="I15" s="330">
        <v>6.28</v>
      </c>
      <c r="J15" s="331">
        <v>6.66</v>
      </c>
      <c r="K15" s="330">
        <v>6.66</v>
      </c>
      <c r="L15" s="330">
        <v>0.88</v>
      </c>
      <c r="M15" s="331">
        <v>7.53</v>
      </c>
      <c r="N15" s="330">
        <v>7.53</v>
      </c>
    </row>
    <row r="16" spans="1:14" ht="13.35" customHeight="1">
      <c r="A16" s="300" t="s">
        <v>909</v>
      </c>
      <c r="B16" s="318">
        <v>1.9</v>
      </c>
      <c r="C16" s="319">
        <v>1.73</v>
      </c>
      <c r="D16" s="318">
        <v>0</v>
      </c>
      <c r="E16" s="320">
        <v>3.63</v>
      </c>
      <c r="F16" s="320">
        <v>7.36</v>
      </c>
      <c r="G16" s="318">
        <v>0</v>
      </c>
      <c r="H16" s="318">
        <v>0</v>
      </c>
      <c r="I16" s="320">
        <v>7.36</v>
      </c>
      <c r="J16" s="321">
        <v>11</v>
      </c>
      <c r="K16" s="320">
        <v>11</v>
      </c>
      <c r="L16" s="320">
        <v>7.06</v>
      </c>
      <c r="M16" s="321">
        <v>18.059999999999999</v>
      </c>
      <c r="N16" s="320">
        <v>18.059999999999999</v>
      </c>
    </row>
    <row r="17" spans="1:14" ht="15.6" customHeight="1">
      <c r="A17" s="327" t="s">
        <v>910</v>
      </c>
      <c r="B17" s="328">
        <v>1.9</v>
      </c>
      <c r="C17" s="329">
        <v>1.73</v>
      </c>
      <c r="D17" s="328">
        <v>0</v>
      </c>
      <c r="E17" s="330">
        <v>3.63</v>
      </c>
      <c r="F17" s="330">
        <v>7.36</v>
      </c>
      <c r="G17" s="328">
        <v>0</v>
      </c>
      <c r="H17" s="328">
        <v>0</v>
      </c>
      <c r="I17" s="330">
        <v>7.36</v>
      </c>
      <c r="J17" s="331">
        <v>11</v>
      </c>
      <c r="K17" s="330">
        <v>11</v>
      </c>
      <c r="L17" s="330">
        <v>7.06</v>
      </c>
      <c r="M17" s="331">
        <v>18.059999999999999</v>
      </c>
      <c r="N17" s="330">
        <v>18.059999999999999</v>
      </c>
    </row>
    <row r="18" spans="1:14" ht="13.35" customHeight="1">
      <c r="A18" s="300" t="s">
        <v>911</v>
      </c>
      <c r="B18" s="318">
        <v>22.47</v>
      </c>
      <c r="C18" s="319">
        <v>7.1</v>
      </c>
      <c r="D18" s="318">
        <v>0.11</v>
      </c>
      <c r="E18" s="320">
        <v>29.68</v>
      </c>
      <c r="F18" s="320">
        <v>32.78</v>
      </c>
      <c r="G18" s="318">
        <v>0</v>
      </c>
      <c r="H18" s="318">
        <v>0</v>
      </c>
      <c r="I18" s="320">
        <v>32.78</v>
      </c>
      <c r="J18" s="321">
        <v>62.47</v>
      </c>
      <c r="K18" s="320">
        <v>62.35</v>
      </c>
      <c r="L18" s="320">
        <v>7.15</v>
      </c>
      <c r="M18" s="321">
        <v>69.61</v>
      </c>
      <c r="N18" s="320">
        <v>69.5</v>
      </c>
    </row>
    <row r="19" spans="1:14" ht="15.6" customHeight="1">
      <c r="A19" s="327" t="s">
        <v>912</v>
      </c>
      <c r="B19" s="328">
        <v>22.47</v>
      </c>
      <c r="C19" s="329">
        <v>7.1</v>
      </c>
      <c r="D19" s="328">
        <v>0.11</v>
      </c>
      <c r="E19" s="330">
        <v>29.68</v>
      </c>
      <c r="F19" s="330">
        <v>32.78</v>
      </c>
      <c r="G19" s="328">
        <v>0</v>
      </c>
      <c r="H19" s="328">
        <v>0</v>
      </c>
      <c r="I19" s="330">
        <v>32.78</v>
      </c>
      <c r="J19" s="331">
        <v>62.47</v>
      </c>
      <c r="K19" s="330">
        <v>62.35</v>
      </c>
      <c r="L19" s="330">
        <v>7.15</v>
      </c>
      <c r="M19" s="331">
        <v>69.61</v>
      </c>
      <c r="N19" s="330">
        <v>69.5</v>
      </c>
    </row>
    <row r="20" spans="1:14" ht="13.35" customHeight="1">
      <c r="A20" s="300" t="s">
        <v>913</v>
      </c>
      <c r="B20" s="318">
        <v>2.1800000000000002</v>
      </c>
      <c r="C20" s="319">
        <v>2.95</v>
      </c>
      <c r="D20" s="318">
        <v>0</v>
      </c>
      <c r="E20" s="320">
        <v>5.14</v>
      </c>
      <c r="F20" s="320">
        <v>244.84</v>
      </c>
      <c r="G20" s="318">
        <v>0</v>
      </c>
      <c r="H20" s="318">
        <v>0.01</v>
      </c>
      <c r="I20" s="320">
        <v>244.85</v>
      </c>
      <c r="J20" s="321">
        <v>249.99</v>
      </c>
      <c r="K20" s="320">
        <v>249.98</v>
      </c>
      <c r="L20" s="320">
        <v>0</v>
      </c>
      <c r="M20" s="321">
        <v>249.99</v>
      </c>
      <c r="N20" s="320">
        <v>249.98</v>
      </c>
    </row>
    <row r="21" spans="1:14" ht="15.6" customHeight="1">
      <c r="A21" s="327" t="s">
        <v>914</v>
      </c>
      <c r="B21" s="328">
        <v>2.1800000000000002</v>
      </c>
      <c r="C21" s="329">
        <v>2.95</v>
      </c>
      <c r="D21" s="328">
        <v>0</v>
      </c>
      <c r="E21" s="330">
        <v>5.14</v>
      </c>
      <c r="F21" s="330">
        <v>244.84</v>
      </c>
      <c r="G21" s="328">
        <v>0</v>
      </c>
      <c r="H21" s="328">
        <v>0.01</v>
      </c>
      <c r="I21" s="330">
        <v>244.85</v>
      </c>
      <c r="J21" s="331">
        <v>249.99</v>
      </c>
      <c r="K21" s="330">
        <v>249.98</v>
      </c>
      <c r="L21" s="330">
        <v>0</v>
      </c>
      <c r="M21" s="331">
        <v>249.99</v>
      </c>
      <c r="N21" s="330">
        <v>249.98</v>
      </c>
    </row>
    <row r="22" spans="1:14" ht="13.35" customHeight="1">
      <c r="A22" s="300" t="s">
        <v>915</v>
      </c>
      <c r="B22" s="318">
        <v>0</v>
      </c>
      <c r="C22" s="319">
        <v>0.57999999999999996</v>
      </c>
      <c r="D22" s="318">
        <v>0</v>
      </c>
      <c r="E22" s="320">
        <v>0.57999999999999996</v>
      </c>
      <c r="F22" s="320">
        <v>4.41</v>
      </c>
      <c r="G22" s="318">
        <v>0</v>
      </c>
      <c r="H22" s="318">
        <v>0</v>
      </c>
      <c r="I22" s="320">
        <v>4.41</v>
      </c>
      <c r="J22" s="321">
        <v>4.99</v>
      </c>
      <c r="K22" s="320">
        <v>4.99</v>
      </c>
      <c r="L22" s="320">
        <v>4.82</v>
      </c>
      <c r="M22" s="321">
        <v>9.81</v>
      </c>
      <c r="N22" s="320">
        <v>9.81</v>
      </c>
    </row>
    <row r="23" spans="1:14" ht="15.6" customHeight="1">
      <c r="A23" s="327" t="s">
        <v>916</v>
      </c>
      <c r="B23" s="328">
        <v>0</v>
      </c>
      <c r="C23" s="329">
        <v>0.57999999999999996</v>
      </c>
      <c r="D23" s="328">
        <v>0</v>
      </c>
      <c r="E23" s="330">
        <v>0.57999999999999996</v>
      </c>
      <c r="F23" s="330">
        <v>4.41</v>
      </c>
      <c r="G23" s="328">
        <v>0</v>
      </c>
      <c r="H23" s="328">
        <v>0</v>
      </c>
      <c r="I23" s="330">
        <v>4.41</v>
      </c>
      <c r="J23" s="331">
        <v>4.99</v>
      </c>
      <c r="K23" s="330">
        <v>4.99</v>
      </c>
      <c r="L23" s="330">
        <v>4.82</v>
      </c>
      <c r="M23" s="331">
        <v>9.81</v>
      </c>
      <c r="N23" s="330">
        <v>9.81</v>
      </c>
    </row>
    <row r="24" spans="1:14" ht="13.35" customHeight="1">
      <c r="A24" s="300" t="s">
        <v>917</v>
      </c>
      <c r="B24" s="318">
        <v>0</v>
      </c>
      <c r="C24" s="319">
        <v>73.59</v>
      </c>
      <c r="D24" s="318">
        <v>2.83</v>
      </c>
      <c r="E24" s="320">
        <v>76.42</v>
      </c>
      <c r="F24" s="320">
        <v>0</v>
      </c>
      <c r="G24" s="318">
        <v>0</v>
      </c>
      <c r="H24" s="318">
        <v>0</v>
      </c>
      <c r="I24" s="320">
        <v>0</v>
      </c>
      <c r="J24" s="321">
        <v>76.42</v>
      </c>
      <c r="K24" s="320">
        <v>73.59</v>
      </c>
      <c r="L24" s="320">
        <v>24.85</v>
      </c>
      <c r="M24" s="321">
        <v>101.27</v>
      </c>
      <c r="N24" s="320">
        <v>98.44</v>
      </c>
    </row>
    <row r="25" spans="1:14" ht="15.6" customHeight="1">
      <c r="A25" s="327" t="s">
        <v>918</v>
      </c>
      <c r="B25" s="328">
        <v>0</v>
      </c>
      <c r="C25" s="329">
        <v>73.59</v>
      </c>
      <c r="D25" s="328">
        <v>2.83</v>
      </c>
      <c r="E25" s="330">
        <v>76.42</v>
      </c>
      <c r="F25" s="330">
        <v>0</v>
      </c>
      <c r="G25" s="328">
        <v>0</v>
      </c>
      <c r="H25" s="328">
        <v>0</v>
      </c>
      <c r="I25" s="330">
        <v>0</v>
      </c>
      <c r="J25" s="331">
        <v>76.42</v>
      </c>
      <c r="K25" s="330">
        <v>73.59</v>
      </c>
      <c r="L25" s="330">
        <v>24.85</v>
      </c>
      <c r="M25" s="331">
        <v>101.27</v>
      </c>
      <c r="N25" s="330">
        <v>98.44</v>
      </c>
    </row>
    <row r="26" spans="1:14" ht="13.35" customHeight="1">
      <c r="A26" s="300" t="s">
        <v>919</v>
      </c>
      <c r="B26" s="318">
        <v>71.599999999999994</v>
      </c>
      <c r="C26" s="319">
        <v>36</v>
      </c>
      <c r="D26" s="318">
        <v>0</v>
      </c>
      <c r="E26" s="320">
        <v>107.6</v>
      </c>
      <c r="F26" s="320">
        <v>15.37</v>
      </c>
      <c r="G26" s="318">
        <v>0</v>
      </c>
      <c r="H26" s="318">
        <v>0</v>
      </c>
      <c r="I26" s="320">
        <v>15.37</v>
      </c>
      <c r="J26" s="321">
        <v>122.97</v>
      </c>
      <c r="K26" s="320">
        <v>122.97</v>
      </c>
      <c r="L26" s="320">
        <v>0</v>
      </c>
      <c r="M26" s="321">
        <v>122.97</v>
      </c>
      <c r="N26" s="320">
        <v>122.97</v>
      </c>
    </row>
    <row r="27" spans="1:14" ht="15.6" customHeight="1">
      <c r="A27" s="327" t="s">
        <v>920</v>
      </c>
      <c r="B27" s="328">
        <v>71.599999999999994</v>
      </c>
      <c r="C27" s="329">
        <v>36</v>
      </c>
      <c r="D27" s="328">
        <v>0</v>
      </c>
      <c r="E27" s="330">
        <v>107.6</v>
      </c>
      <c r="F27" s="330">
        <v>15.37</v>
      </c>
      <c r="G27" s="328">
        <v>0</v>
      </c>
      <c r="H27" s="328">
        <v>0</v>
      </c>
      <c r="I27" s="330">
        <v>15.37</v>
      </c>
      <c r="J27" s="331">
        <v>122.97</v>
      </c>
      <c r="K27" s="330">
        <v>122.97</v>
      </c>
      <c r="L27" s="330">
        <v>0</v>
      </c>
      <c r="M27" s="331">
        <v>122.97</v>
      </c>
      <c r="N27" s="330">
        <v>122.97</v>
      </c>
    </row>
    <row r="28" spans="1:14" ht="14.45" customHeight="1">
      <c r="A28" s="313" t="s">
        <v>921</v>
      </c>
      <c r="B28" s="314">
        <v>8.7200000000000006</v>
      </c>
      <c r="C28" s="315">
        <v>22.86</v>
      </c>
      <c r="D28" s="314">
        <v>9.1300000000000008</v>
      </c>
      <c r="E28" s="316">
        <v>40.71</v>
      </c>
      <c r="F28" s="316">
        <v>34.630000000000003</v>
      </c>
      <c r="G28" s="314">
        <v>136.22</v>
      </c>
      <c r="H28" s="314">
        <v>15.3</v>
      </c>
      <c r="I28" s="316">
        <v>186.14</v>
      </c>
      <c r="J28" s="317">
        <v>226.85</v>
      </c>
      <c r="K28" s="316">
        <v>202.42</v>
      </c>
      <c r="L28" s="316">
        <v>5.9</v>
      </c>
      <c r="M28" s="317">
        <v>232.76</v>
      </c>
      <c r="N28" s="316">
        <v>208.32</v>
      </c>
    </row>
    <row r="29" spans="1:14" ht="13.35" customHeight="1">
      <c r="A29" s="300" t="s">
        <v>922</v>
      </c>
      <c r="B29" s="318">
        <v>8.1</v>
      </c>
      <c r="C29" s="319">
        <v>22.22</v>
      </c>
      <c r="D29" s="318">
        <v>9.1300000000000008</v>
      </c>
      <c r="E29" s="320">
        <v>39.46</v>
      </c>
      <c r="F29" s="320">
        <v>20.100000000000001</v>
      </c>
      <c r="G29" s="318">
        <v>136.22</v>
      </c>
      <c r="H29" s="318">
        <v>0</v>
      </c>
      <c r="I29" s="320">
        <v>156.32</v>
      </c>
      <c r="J29" s="321">
        <v>195.78</v>
      </c>
      <c r="K29" s="320">
        <v>186.64</v>
      </c>
      <c r="L29" s="320">
        <v>2.88</v>
      </c>
      <c r="M29" s="321">
        <v>198.66</v>
      </c>
      <c r="N29" s="320">
        <v>189.52</v>
      </c>
    </row>
    <row r="30" spans="1:14" ht="14.45" customHeight="1">
      <c r="A30" s="322" t="s">
        <v>923</v>
      </c>
      <c r="B30" s="323">
        <v>4.71</v>
      </c>
      <c r="C30" s="324">
        <v>10.95</v>
      </c>
      <c r="D30" s="323">
        <v>0</v>
      </c>
      <c r="E30" s="325">
        <v>15.67</v>
      </c>
      <c r="F30" s="325">
        <v>3.85</v>
      </c>
      <c r="G30" s="323">
        <v>94.5</v>
      </c>
      <c r="H30" s="323">
        <v>0</v>
      </c>
      <c r="I30" s="325">
        <v>98.35</v>
      </c>
      <c r="J30" s="326">
        <v>114.02</v>
      </c>
      <c r="K30" s="325">
        <v>114.02</v>
      </c>
      <c r="L30" s="325">
        <v>0</v>
      </c>
      <c r="M30" s="326">
        <v>114.02</v>
      </c>
      <c r="N30" s="325">
        <v>114.02</v>
      </c>
    </row>
    <row r="31" spans="1:14" ht="14.45" customHeight="1">
      <c r="A31" s="322" t="s">
        <v>924</v>
      </c>
      <c r="B31" s="323">
        <v>0.99</v>
      </c>
      <c r="C31" s="324">
        <v>1.73</v>
      </c>
      <c r="D31" s="323">
        <v>0</v>
      </c>
      <c r="E31" s="325">
        <v>2.72</v>
      </c>
      <c r="F31" s="325">
        <v>2.7</v>
      </c>
      <c r="G31" s="323">
        <v>41.72</v>
      </c>
      <c r="H31" s="323">
        <v>0</v>
      </c>
      <c r="I31" s="325">
        <v>44.41</v>
      </c>
      <c r="J31" s="326">
        <v>47.14</v>
      </c>
      <c r="K31" s="325">
        <v>47.14</v>
      </c>
      <c r="L31" s="325">
        <v>0</v>
      </c>
      <c r="M31" s="326">
        <v>47.14</v>
      </c>
      <c r="N31" s="325">
        <v>47.14</v>
      </c>
    </row>
    <row r="32" spans="1:14" ht="14.45" customHeight="1">
      <c r="A32" s="322" t="s">
        <v>925</v>
      </c>
      <c r="B32" s="323">
        <v>0.83</v>
      </c>
      <c r="C32" s="324">
        <v>0.8</v>
      </c>
      <c r="D32" s="323">
        <v>0</v>
      </c>
      <c r="E32" s="325">
        <v>1.62</v>
      </c>
      <c r="F32" s="325">
        <v>0</v>
      </c>
      <c r="G32" s="323">
        <v>0</v>
      </c>
      <c r="H32" s="323">
        <v>0</v>
      </c>
      <c r="I32" s="325">
        <v>0</v>
      </c>
      <c r="J32" s="326">
        <v>1.62</v>
      </c>
      <c r="K32" s="325">
        <v>1.62</v>
      </c>
      <c r="L32" s="325">
        <v>0</v>
      </c>
      <c r="M32" s="326">
        <v>1.62</v>
      </c>
      <c r="N32" s="325">
        <v>1.62</v>
      </c>
    </row>
    <row r="33" spans="1:14" ht="15.6" customHeight="1">
      <c r="A33" s="327" t="s">
        <v>926</v>
      </c>
      <c r="B33" s="328">
        <v>1.57</v>
      </c>
      <c r="C33" s="329">
        <v>8.75</v>
      </c>
      <c r="D33" s="328">
        <v>9.1300000000000008</v>
      </c>
      <c r="E33" s="330">
        <v>19.45</v>
      </c>
      <c r="F33" s="330">
        <v>13.55</v>
      </c>
      <c r="G33" s="328">
        <v>0</v>
      </c>
      <c r="H33" s="328">
        <v>0</v>
      </c>
      <c r="I33" s="330">
        <v>13.55</v>
      </c>
      <c r="J33" s="331">
        <v>33</v>
      </c>
      <c r="K33" s="330">
        <v>23.87</v>
      </c>
      <c r="L33" s="330">
        <v>2.88</v>
      </c>
      <c r="M33" s="331">
        <v>35.880000000000003</v>
      </c>
      <c r="N33" s="330">
        <v>26.75</v>
      </c>
    </row>
    <row r="34" spans="1:14" ht="14.45" customHeight="1">
      <c r="A34" s="300" t="s">
        <v>907</v>
      </c>
      <c r="B34" s="318">
        <v>0</v>
      </c>
      <c r="C34" s="319">
        <v>0</v>
      </c>
      <c r="D34" s="318">
        <v>0</v>
      </c>
      <c r="E34" s="320">
        <v>0</v>
      </c>
      <c r="F34" s="320">
        <v>0</v>
      </c>
      <c r="G34" s="318">
        <v>0</v>
      </c>
      <c r="H34" s="318">
        <v>0</v>
      </c>
      <c r="I34" s="320">
        <v>0</v>
      </c>
      <c r="J34" s="321">
        <v>0</v>
      </c>
      <c r="K34" s="320">
        <v>0</v>
      </c>
      <c r="L34" s="320">
        <v>3.02</v>
      </c>
      <c r="M34" s="321">
        <v>3.02</v>
      </c>
      <c r="N34" s="320">
        <v>3.02</v>
      </c>
    </row>
    <row r="35" spans="1:14">
      <c r="A35" s="327" t="s">
        <v>927</v>
      </c>
      <c r="B35" s="328">
        <v>0</v>
      </c>
      <c r="C35" s="329">
        <v>0</v>
      </c>
      <c r="D35" s="328">
        <v>0</v>
      </c>
      <c r="E35" s="328">
        <v>0</v>
      </c>
      <c r="F35" s="328">
        <v>0</v>
      </c>
      <c r="G35" s="328">
        <v>0</v>
      </c>
      <c r="H35" s="328">
        <v>0</v>
      </c>
      <c r="I35" s="330">
        <v>0</v>
      </c>
      <c r="J35" s="331">
        <v>0</v>
      </c>
      <c r="K35" s="328">
        <v>0</v>
      </c>
      <c r="L35" s="330">
        <v>3.02</v>
      </c>
      <c r="M35" s="331">
        <v>3.02</v>
      </c>
      <c r="N35" s="330">
        <v>3.02</v>
      </c>
    </row>
    <row r="36" spans="1:14">
      <c r="A36" s="300" t="s">
        <v>928</v>
      </c>
      <c r="B36" s="318">
        <v>0.61</v>
      </c>
      <c r="C36" s="319">
        <v>0.64</v>
      </c>
      <c r="D36" s="318">
        <v>0</v>
      </c>
      <c r="E36" s="318">
        <v>1.25</v>
      </c>
      <c r="F36" s="318">
        <v>14.53</v>
      </c>
      <c r="G36" s="318">
        <v>0</v>
      </c>
      <c r="H36" s="318">
        <v>15.3</v>
      </c>
      <c r="I36" s="320">
        <v>29.82</v>
      </c>
      <c r="J36" s="321">
        <v>31.08</v>
      </c>
      <c r="K36" s="318">
        <v>15.78</v>
      </c>
      <c r="L36" s="320">
        <v>0</v>
      </c>
      <c r="M36" s="321">
        <v>31.08</v>
      </c>
      <c r="N36" s="320">
        <v>15.78</v>
      </c>
    </row>
    <row r="37" spans="1:14">
      <c r="A37" s="322" t="s">
        <v>929</v>
      </c>
      <c r="B37" s="323">
        <v>0</v>
      </c>
      <c r="C37" s="324">
        <v>0.1</v>
      </c>
      <c r="D37" s="323">
        <v>0</v>
      </c>
      <c r="E37" s="323">
        <v>0.1</v>
      </c>
      <c r="F37" s="323">
        <v>0</v>
      </c>
      <c r="G37" s="323">
        <v>0</v>
      </c>
      <c r="H37" s="323">
        <v>0</v>
      </c>
      <c r="I37" s="325">
        <v>0</v>
      </c>
      <c r="J37" s="326">
        <v>0.1</v>
      </c>
      <c r="K37" s="323">
        <v>0.1</v>
      </c>
      <c r="L37" s="325">
        <v>0</v>
      </c>
      <c r="M37" s="326">
        <v>0.1</v>
      </c>
      <c r="N37" s="325">
        <v>0.1</v>
      </c>
    </row>
    <row r="38" spans="1:14">
      <c r="A38" s="327" t="s">
        <v>930</v>
      </c>
      <c r="B38" s="328">
        <v>0.61</v>
      </c>
      <c r="C38" s="329">
        <v>0.53</v>
      </c>
      <c r="D38" s="328">
        <v>0</v>
      </c>
      <c r="E38" s="328">
        <v>1.1499999999999999</v>
      </c>
      <c r="F38" s="328">
        <v>14.53</v>
      </c>
      <c r="G38" s="328">
        <v>0</v>
      </c>
      <c r="H38" s="328">
        <v>15.3</v>
      </c>
      <c r="I38" s="330">
        <v>29.82</v>
      </c>
      <c r="J38" s="331">
        <v>30.97</v>
      </c>
      <c r="K38" s="328">
        <v>15.67</v>
      </c>
      <c r="L38" s="330">
        <v>0</v>
      </c>
      <c r="M38" s="331">
        <v>30.97</v>
      </c>
      <c r="N38" s="330">
        <v>15.67</v>
      </c>
    </row>
    <row r="39" spans="1:14">
      <c r="A39" s="313" t="s">
        <v>931</v>
      </c>
      <c r="B39" s="314">
        <v>30.41</v>
      </c>
      <c r="C39" s="315">
        <v>106.8</v>
      </c>
      <c r="D39" s="314">
        <v>0.24</v>
      </c>
      <c r="E39" s="314">
        <v>137.44999999999999</v>
      </c>
      <c r="F39" s="314">
        <v>427.2</v>
      </c>
      <c r="G39" s="332">
        <v>1873.78</v>
      </c>
      <c r="H39" s="314">
        <v>0</v>
      </c>
      <c r="I39" s="333">
        <v>2300.9899999999998</v>
      </c>
      <c r="J39" s="334">
        <v>2438.44</v>
      </c>
      <c r="K39" s="332">
        <v>2438.1999999999998</v>
      </c>
      <c r="L39" s="316">
        <v>46.63</v>
      </c>
      <c r="M39" s="334">
        <v>2485.0700000000002</v>
      </c>
      <c r="N39" s="333">
        <v>2484.8200000000002</v>
      </c>
    </row>
    <row r="40" spans="1:14">
      <c r="A40" s="300" t="s">
        <v>932</v>
      </c>
      <c r="B40" s="318">
        <v>6.22</v>
      </c>
      <c r="C40" s="319">
        <v>85.79</v>
      </c>
      <c r="D40" s="318">
        <v>0.24</v>
      </c>
      <c r="E40" s="318">
        <v>92.25</v>
      </c>
      <c r="F40" s="318">
        <v>325.23</v>
      </c>
      <c r="G40" s="335">
        <v>1339.22</v>
      </c>
      <c r="H40" s="318">
        <v>0</v>
      </c>
      <c r="I40" s="336">
        <v>1664.45</v>
      </c>
      <c r="J40" s="337">
        <v>1756.7</v>
      </c>
      <c r="K40" s="335">
        <v>1756.46</v>
      </c>
      <c r="L40" s="320">
        <v>0</v>
      </c>
      <c r="M40" s="337">
        <v>1756.7</v>
      </c>
      <c r="N40" s="336">
        <v>1756.46</v>
      </c>
    </row>
    <row r="41" spans="1:14">
      <c r="A41" s="322" t="s">
        <v>933</v>
      </c>
      <c r="B41" s="323">
        <v>0.46</v>
      </c>
      <c r="C41" s="324">
        <v>68.83</v>
      </c>
      <c r="D41" s="323">
        <v>0</v>
      </c>
      <c r="E41" s="323">
        <v>69.290000000000006</v>
      </c>
      <c r="F41" s="323">
        <v>185.49</v>
      </c>
      <c r="G41" s="323">
        <v>635.71</v>
      </c>
      <c r="H41" s="323">
        <v>0</v>
      </c>
      <c r="I41" s="325">
        <v>821.2</v>
      </c>
      <c r="J41" s="326">
        <v>890.5</v>
      </c>
      <c r="K41" s="323">
        <v>890.5</v>
      </c>
      <c r="L41" s="325">
        <v>0</v>
      </c>
      <c r="M41" s="326">
        <v>890.5</v>
      </c>
      <c r="N41" s="325">
        <v>890.5</v>
      </c>
    </row>
    <row r="42" spans="1:14">
      <c r="A42" s="322" t="s">
        <v>934</v>
      </c>
      <c r="B42" s="323">
        <v>0</v>
      </c>
      <c r="C42" s="324">
        <v>0</v>
      </c>
      <c r="D42" s="323">
        <v>0</v>
      </c>
      <c r="E42" s="323">
        <v>0</v>
      </c>
      <c r="F42" s="323">
        <v>51.89</v>
      </c>
      <c r="G42" s="323">
        <v>699.14</v>
      </c>
      <c r="H42" s="323">
        <v>0</v>
      </c>
      <c r="I42" s="325">
        <v>751.03</v>
      </c>
      <c r="J42" s="326">
        <v>751.03</v>
      </c>
      <c r="K42" s="323">
        <v>751.03</v>
      </c>
      <c r="L42" s="325">
        <v>0</v>
      </c>
      <c r="M42" s="326">
        <v>751.03</v>
      </c>
      <c r="N42" s="325">
        <v>751.03</v>
      </c>
    </row>
    <row r="43" spans="1:14" ht="19.5">
      <c r="A43" s="322" t="s">
        <v>935</v>
      </c>
      <c r="B43" s="323">
        <v>1.58</v>
      </c>
      <c r="C43" s="324">
        <v>11.42</v>
      </c>
      <c r="D43" s="323">
        <v>0</v>
      </c>
      <c r="E43" s="323">
        <v>12.99</v>
      </c>
      <c r="F43" s="323">
        <v>40.57</v>
      </c>
      <c r="G43" s="323">
        <v>4.3600000000000003</v>
      </c>
      <c r="H43" s="323">
        <v>0</v>
      </c>
      <c r="I43" s="325">
        <v>44.94</v>
      </c>
      <c r="J43" s="326">
        <v>57.93</v>
      </c>
      <c r="K43" s="323">
        <v>57.93</v>
      </c>
      <c r="L43" s="325">
        <v>0</v>
      </c>
      <c r="M43" s="326">
        <v>57.93</v>
      </c>
      <c r="N43" s="325">
        <v>57.93</v>
      </c>
    </row>
    <row r="44" spans="1:14">
      <c r="A44" s="322" t="s">
        <v>936</v>
      </c>
      <c r="B44" s="323">
        <v>1.22</v>
      </c>
      <c r="C44" s="324">
        <v>1.02</v>
      </c>
      <c r="D44" s="323">
        <v>0</v>
      </c>
      <c r="E44" s="323">
        <v>2.25</v>
      </c>
      <c r="F44" s="323">
        <v>22.68</v>
      </c>
      <c r="G44" s="323">
        <v>0</v>
      </c>
      <c r="H44" s="323">
        <v>0</v>
      </c>
      <c r="I44" s="325">
        <v>22.68</v>
      </c>
      <c r="J44" s="326">
        <v>24.93</v>
      </c>
      <c r="K44" s="323">
        <v>24.93</v>
      </c>
      <c r="L44" s="325">
        <v>0</v>
      </c>
      <c r="M44" s="326">
        <v>24.93</v>
      </c>
      <c r="N44" s="325">
        <v>24.93</v>
      </c>
    </row>
    <row r="45" spans="1:14">
      <c r="A45" s="327" t="s">
        <v>937</v>
      </c>
      <c r="B45" s="328">
        <v>2.96</v>
      </c>
      <c r="C45" s="329">
        <v>4.5199999999999996</v>
      </c>
      <c r="D45" s="328">
        <v>0.24</v>
      </c>
      <c r="E45" s="328">
        <v>7.72</v>
      </c>
      <c r="F45" s="328">
        <v>24.59</v>
      </c>
      <c r="G45" s="328">
        <v>0</v>
      </c>
      <c r="H45" s="328">
        <v>0</v>
      </c>
      <c r="I45" s="330">
        <v>24.59</v>
      </c>
      <c r="J45" s="331">
        <v>32.31</v>
      </c>
      <c r="K45" s="328">
        <v>32.07</v>
      </c>
      <c r="L45" s="330">
        <v>0</v>
      </c>
      <c r="M45" s="331">
        <v>32.31</v>
      </c>
      <c r="N45" s="330">
        <v>32.07</v>
      </c>
    </row>
    <row r="46" spans="1:14">
      <c r="A46" s="300" t="s">
        <v>938</v>
      </c>
      <c r="B46" s="318">
        <v>0</v>
      </c>
      <c r="C46" s="319">
        <v>0</v>
      </c>
      <c r="D46" s="318">
        <v>0</v>
      </c>
      <c r="E46" s="318">
        <v>0</v>
      </c>
      <c r="F46" s="318">
        <v>101.98</v>
      </c>
      <c r="G46" s="318">
        <v>534.55999999999995</v>
      </c>
      <c r="H46" s="318">
        <v>0</v>
      </c>
      <c r="I46" s="320">
        <v>636.54</v>
      </c>
      <c r="J46" s="321">
        <v>636.54</v>
      </c>
      <c r="K46" s="318">
        <v>636.54</v>
      </c>
      <c r="L46" s="320">
        <v>46.63</v>
      </c>
      <c r="M46" s="321">
        <v>683.16</v>
      </c>
      <c r="N46" s="320">
        <v>683.16</v>
      </c>
    </row>
    <row r="47" spans="1:14">
      <c r="A47" s="327" t="s">
        <v>939</v>
      </c>
      <c r="B47" s="328">
        <v>0</v>
      </c>
      <c r="C47" s="329">
        <v>0</v>
      </c>
      <c r="D47" s="328">
        <v>0</v>
      </c>
      <c r="E47" s="328">
        <v>0</v>
      </c>
      <c r="F47" s="328">
        <v>101.98</v>
      </c>
      <c r="G47" s="328">
        <v>534.55999999999995</v>
      </c>
      <c r="H47" s="328">
        <v>0</v>
      </c>
      <c r="I47" s="330">
        <v>636.54</v>
      </c>
      <c r="J47" s="331">
        <v>636.54</v>
      </c>
      <c r="K47" s="328">
        <v>636.54</v>
      </c>
      <c r="L47" s="330">
        <v>46.63</v>
      </c>
      <c r="M47" s="331">
        <v>683.16</v>
      </c>
      <c r="N47" s="330">
        <v>683.16</v>
      </c>
    </row>
    <row r="48" spans="1:14">
      <c r="A48" s="300" t="s">
        <v>940</v>
      </c>
      <c r="B48" s="318">
        <v>9.59</v>
      </c>
      <c r="C48" s="319">
        <v>5.61</v>
      </c>
      <c r="D48" s="318">
        <v>0</v>
      </c>
      <c r="E48" s="318">
        <v>15.2</v>
      </c>
      <c r="F48" s="318">
        <v>0</v>
      </c>
      <c r="G48" s="318">
        <v>0</v>
      </c>
      <c r="H48" s="318">
        <v>0</v>
      </c>
      <c r="I48" s="320">
        <v>0</v>
      </c>
      <c r="J48" s="321">
        <v>15.2</v>
      </c>
      <c r="K48" s="318">
        <v>15.2</v>
      </c>
      <c r="L48" s="320">
        <v>0</v>
      </c>
      <c r="M48" s="321">
        <v>15.2</v>
      </c>
      <c r="N48" s="320">
        <v>15.2</v>
      </c>
    </row>
    <row r="49" spans="1:14">
      <c r="A49" s="322" t="s">
        <v>941</v>
      </c>
      <c r="B49" s="323">
        <v>4.42</v>
      </c>
      <c r="C49" s="324">
        <v>0.38</v>
      </c>
      <c r="D49" s="323">
        <v>0</v>
      </c>
      <c r="E49" s="323">
        <v>4.8</v>
      </c>
      <c r="F49" s="323">
        <v>0</v>
      </c>
      <c r="G49" s="323">
        <v>0</v>
      </c>
      <c r="H49" s="323">
        <v>0</v>
      </c>
      <c r="I49" s="325">
        <v>0</v>
      </c>
      <c r="J49" s="326">
        <v>4.8</v>
      </c>
      <c r="K49" s="323">
        <v>4.8</v>
      </c>
      <c r="L49" s="325">
        <v>0</v>
      </c>
      <c r="M49" s="326">
        <v>4.8</v>
      </c>
      <c r="N49" s="325">
        <v>4.8</v>
      </c>
    </row>
    <row r="50" spans="1:14">
      <c r="A50" s="327" t="s">
        <v>937</v>
      </c>
      <c r="B50" s="328">
        <v>5.17</v>
      </c>
      <c r="C50" s="329">
        <v>5.23</v>
      </c>
      <c r="D50" s="328">
        <v>0</v>
      </c>
      <c r="E50" s="328">
        <v>10.4</v>
      </c>
      <c r="F50" s="328">
        <v>0</v>
      </c>
      <c r="G50" s="328">
        <v>0</v>
      </c>
      <c r="H50" s="328">
        <v>0</v>
      </c>
      <c r="I50" s="330">
        <v>0</v>
      </c>
      <c r="J50" s="331">
        <v>10.4</v>
      </c>
      <c r="K50" s="328">
        <v>10.4</v>
      </c>
      <c r="L50" s="330">
        <v>0</v>
      </c>
      <c r="M50" s="331">
        <v>10.4</v>
      </c>
      <c r="N50" s="330">
        <v>10.4</v>
      </c>
    </row>
    <row r="51" spans="1:14">
      <c r="A51" s="300" t="s">
        <v>942</v>
      </c>
      <c r="B51" s="318">
        <v>14.6</v>
      </c>
      <c r="C51" s="319">
        <v>15.4</v>
      </c>
      <c r="D51" s="318">
        <v>0</v>
      </c>
      <c r="E51" s="318">
        <v>30</v>
      </c>
      <c r="F51" s="318">
        <v>0</v>
      </c>
      <c r="G51" s="318">
        <v>0</v>
      </c>
      <c r="H51" s="318">
        <v>0</v>
      </c>
      <c r="I51" s="320">
        <v>0</v>
      </c>
      <c r="J51" s="321">
        <v>30</v>
      </c>
      <c r="K51" s="318">
        <v>30</v>
      </c>
      <c r="L51" s="320">
        <v>0</v>
      </c>
      <c r="M51" s="321">
        <v>30</v>
      </c>
      <c r="N51" s="320">
        <v>30</v>
      </c>
    </row>
    <row r="52" spans="1:14">
      <c r="A52" s="322" t="s">
        <v>943</v>
      </c>
      <c r="B52" s="323">
        <v>0</v>
      </c>
      <c r="C52" s="324">
        <v>3.61</v>
      </c>
      <c r="D52" s="323">
        <v>0</v>
      </c>
      <c r="E52" s="323">
        <v>3.61</v>
      </c>
      <c r="F52" s="323">
        <v>0</v>
      </c>
      <c r="G52" s="323">
        <v>0</v>
      </c>
      <c r="H52" s="323">
        <v>0</v>
      </c>
      <c r="I52" s="325">
        <v>0</v>
      </c>
      <c r="J52" s="326">
        <v>3.61</v>
      </c>
      <c r="K52" s="323">
        <v>3.61</v>
      </c>
      <c r="L52" s="325">
        <v>0</v>
      </c>
      <c r="M52" s="326">
        <v>3.61</v>
      </c>
      <c r="N52" s="325">
        <v>3.61</v>
      </c>
    </row>
    <row r="53" spans="1:14">
      <c r="A53" s="327" t="s">
        <v>937</v>
      </c>
      <c r="B53" s="328">
        <v>14.6</v>
      </c>
      <c r="C53" s="329">
        <v>11.79</v>
      </c>
      <c r="D53" s="328">
        <v>0</v>
      </c>
      <c r="E53" s="328">
        <v>26.39</v>
      </c>
      <c r="F53" s="328">
        <v>0</v>
      </c>
      <c r="G53" s="328">
        <v>0</v>
      </c>
      <c r="H53" s="328">
        <v>0</v>
      </c>
      <c r="I53" s="330">
        <v>0</v>
      </c>
      <c r="J53" s="331">
        <v>26.39</v>
      </c>
      <c r="K53" s="328">
        <v>26.39</v>
      </c>
      <c r="L53" s="330">
        <v>0</v>
      </c>
      <c r="M53" s="331">
        <v>26.39</v>
      </c>
      <c r="N53" s="330">
        <v>26.39</v>
      </c>
    </row>
    <row r="54" spans="1:14">
      <c r="A54" s="313" t="s">
        <v>944</v>
      </c>
      <c r="B54" s="314">
        <v>85.64</v>
      </c>
      <c r="C54" s="315">
        <v>627.23</v>
      </c>
      <c r="D54" s="314">
        <v>2.4500000000000002</v>
      </c>
      <c r="E54" s="314">
        <v>715.31</v>
      </c>
      <c r="F54" s="332">
        <v>2078.7199999999998</v>
      </c>
      <c r="G54" s="332">
        <v>1995.03</v>
      </c>
      <c r="H54" s="314">
        <v>3.71</v>
      </c>
      <c r="I54" s="333">
        <v>4077.46</v>
      </c>
      <c r="J54" s="334">
        <v>4792.78</v>
      </c>
      <c r="K54" s="332">
        <v>4786.62</v>
      </c>
      <c r="L54" s="316">
        <v>1.1100000000000001</v>
      </c>
      <c r="M54" s="334">
        <v>4793.8900000000003</v>
      </c>
      <c r="N54" s="333">
        <v>4787.7299999999996</v>
      </c>
    </row>
    <row r="55" spans="1:14">
      <c r="A55" s="300" t="s">
        <v>945</v>
      </c>
      <c r="B55" s="318">
        <v>11.87</v>
      </c>
      <c r="C55" s="319">
        <v>66.739999999999995</v>
      </c>
      <c r="D55" s="318">
        <v>2.4500000000000002</v>
      </c>
      <c r="E55" s="318">
        <v>81.05</v>
      </c>
      <c r="F55" s="318">
        <v>370.81</v>
      </c>
      <c r="G55" s="318">
        <v>425.38</v>
      </c>
      <c r="H55" s="318">
        <v>3.71</v>
      </c>
      <c r="I55" s="320">
        <v>799.9</v>
      </c>
      <c r="J55" s="321">
        <v>880.96</v>
      </c>
      <c r="K55" s="318">
        <v>874.8</v>
      </c>
      <c r="L55" s="320">
        <v>0</v>
      </c>
      <c r="M55" s="321">
        <v>880.96</v>
      </c>
      <c r="N55" s="320">
        <v>874.8</v>
      </c>
    </row>
    <row r="56" spans="1:14">
      <c r="A56" s="322" t="s">
        <v>946</v>
      </c>
      <c r="B56" s="323">
        <v>0.7</v>
      </c>
      <c r="C56" s="324">
        <v>2.62</v>
      </c>
      <c r="D56" s="323">
        <v>0</v>
      </c>
      <c r="E56" s="323">
        <v>3.32</v>
      </c>
      <c r="F56" s="323">
        <v>4.7</v>
      </c>
      <c r="G56" s="323">
        <v>10.58</v>
      </c>
      <c r="H56" s="323">
        <v>0</v>
      </c>
      <c r="I56" s="325">
        <v>15.28</v>
      </c>
      <c r="J56" s="326">
        <v>18.600000000000001</v>
      </c>
      <c r="K56" s="323">
        <v>18.600000000000001</v>
      </c>
      <c r="L56" s="325">
        <v>0</v>
      </c>
      <c r="M56" s="326">
        <v>18.600000000000001</v>
      </c>
      <c r="N56" s="325">
        <v>18.600000000000001</v>
      </c>
    </row>
    <row r="57" spans="1:14">
      <c r="A57" s="322" t="s">
        <v>947</v>
      </c>
      <c r="B57" s="323">
        <v>3.47</v>
      </c>
      <c r="C57" s="324">
        <v>24.5</v>
      </c>
      <c r="D57" s="323">
        <v>0</v>
      </c>
      <c r="E57" s="323">
        <v>27.97</v>
      </c>
      <c r="F57" s="323">
        <v>184.96</v>
      </c>
      <c r="G57" s="323">
        <v>410.83</v>
      </c>
      <c r="H57" s="323">
        <v>1</v>
      </c>
      <c r="I57" s="325">
        <v>596.79</v>
      </c>
      <c r="J57" s="326">
        <v>624.76</v>
      </c>
      <c r="K57" s="323">
        <v>623.76</v>
      </c>
      <c r="L57" s="325">
        <v>0</v>
      </c>
      <c r="M57" s="326">
        <v>624.76</v>
      </c>
      <c r="N57" s="325">
        <v>623.76</v>
      </c>
    </row>
    <row r="58" spans="1:14">
      <c r="A58" s="322" t="s">
        <v>948</v>
      </c>
      <c r="B58" s="323">
        <v>1.94</v>
      </c>
      <c r="C58" s="324">
        <v>16.2</v>
      </c>
      <c r="D58" s="323">
        <v>0</v>
      </c>
      <c r="E58" s="323">
        <v>18.14</v>
      </c>
      <c r="F58" s="323">
        <v>8.1999999999999993</v>
      </c>
      <c r="G58" s="323">
        <v>0</v>
      </c>
      <c r="H58" s="323">
        <v>0</v>
      </c>
      <c r="I58" s="325">
        <v>8.1999999999999993</v>
      </c>
      <c r="J58" s="326">
        <v>26.34</v>
      </c>
      <c r="K58" s="323">
        <v>26.34</v>
      </c>
      <c r="L58" s="325">
        <v>0</v>
      </c>
      <c r="M58" s="326">
        <v>26.34</v>
      </c>
      <c r="N58" s="325">
        <v>26.34</v>
      </c>
    </row>
    <row r="59" spans="1:14">
      <c r="A59" s="322" t="s">
        <v>949</v>
      </c>
      <c r="B59" s="323">
        <v>0</v>
      </c>
      <c r="C59" s="324">
        <v>0</v>
      </c>
      <c r="D59" s="323">
        <v>0</v>
      </c>
      <c r="E59" s="323">
        <v>0</v>
      </c>
      <c r="F59" s="323">
        <v>122.3</v>
      </c>
      <c r="G59" s="323">
        <v>0</v>
      </c>
      <c r="H59" s="323">
        <v>2.71</v>
      </c>
      <c r="I59" s="325">
        <v>125.01</v>
      </c>
      <c r="J59" s="326">
        <v>125.01</v>
      </c>
      <c r="K59" s="323">
        <v>122.3</v>
      </c>
      <c r="L59" s="325">
        <v>0</v>
      </c>
      <c r="M59" s="326">
        <v>125.01</v>
      </c>
      <c r="N59" s="325">
        <v>122.3</v>
      </c>
    </row>
    <row r="60" spans="1:14">
      <c r="A60" s="322" t="s">
        <v>950</v>
      </c>
      <c r="B60" s="323">
        <v>1.52</v>
      </c>
      <c r="C60" s="324">
        <v>11.8</v>
      </c>
      <c r="D60" s="323">
        <v>0</v>
      </c>
      <c r="E60" s="323">
        <v>13.32</v>
      </c>
      <c r="F60" s="323">
        <v>46</v>
      </c>
      <c r="G60" s="323">
        <v>0</v>
      </c>
      <c r="H60" s="323">
        <v>0</v>
      </c>
      <c r="I60" s="325">
        <v>46</v>
      </c>
      <c r="J60" s="326">
        <v>59.32</v>
      </c>
      <c r="K60" s="323">
        <v>59.32</v>
      </c>
      <c r="L60" s="325">
        <v>0</v>
      </c>
      <c r="M60" s="326">
        <v>59.32</v>
      </c>
      <c r="N60" s="325">
        <v>59.32</v>
      </c>
    </row>
    <row r="61" spans="1:14">
      <c r="A61" s="327" t="s">
        <v>951</v>
      </c>
      <c r="B61" s="328">
        <v>4.2300000000000004</v>
      </c>
      <c r="C61" s="329">
        <v>11.62</v>
      </c>
      <c r="D61" s="328">
        <v>2.4500000000000002</v>
      </c>
      <c r="E61" s="328">
        <v>18.3</v>
      </c>
      <c r="F61" s="328">
        <v>4.6500000000000004</v>
      </c>
      <c r="G61" s="328">
        <v>3.97</v>
      </c>
      <c r="H61" s="328">
        <v>0</v>
      </c>
      <c r="I61" s="330">
        <v>8.6199999999999992</v>
      </c>
      <c r="J61" s="331">
        <v>26.92</v>
      </c>
      <c r="K61" s="328">
        <v>24.47</v>
      </c>
      <c r="L61" s="330">
        <v>0</v>
      </c>
      <c r="M61" s="331">
        <v>26.92</v>
      </c>
      <c r="N61" s="330">
        <v>24.47</v>
      </c>
    </row>
    <row r="62" spans="1:14">
      <c r="A62" s="300" t="s">
        <v>952</v>
      </c>
      <c r="B62" s="318">
        <v>71.11</v>
      </c>
      <c r="C62" s="319">
        <v>27.51</v>
      </c>
      <c r="D62" s="318">
        <v>0</v>
      </c>
      <c r="E62" s="318">
        <v>98.61</v>
      </c>
      <c r="F62" s="335">
        <v>1612.7</v>
      </c>
      <c r="G62" s="335">
        <v>1419.1</v>
      </c>
      <c r="H62" s="318">
        <v>0</v>
      </c>
      <c r="I62" s="336">
        <v>3031.8</v>
      </c>
      <c r="J62" s="337">
        <v>3130.41</v>
      </c>
      <c r="K62" s="335">
        <v>3130.41</v>
      </c>
      <c r="L62" s="320">
        <v>0</v>
      </c>
      <c r="M62" s="337">
        <v>3130.41</v>
      </c>
      <c r="N62" s="336">
        <v>3130.41</v>
      </c>
    </row>
    <row r="63" spans="1:14">
      <c r="A63" s="327" t="s">
        <v>953</v>
      </c>
      <c r="B63" s="328">
        <v>71.11</v>
      </c>
      <c r="C63" s="329">
        <v>27.51</v>
      </c>
      <c r="D63" s="328">
        <v>0</v>
      </c>
      <c r="E63" s="328">
        <v>98.61</v>
      </c>
      <c r="F63" s="338">
        <v>1612.7</v>
      </c>
      <c r="G63" s="338">
        <v>1419.1</v>
      </c>
      <c r="H63" s="328">
        <v>0</v>
      </c>
      <c r="I63" s="339">
        <v>3031.8</v>
      </c>
      <c r="J63" s="340">
        <v>3130.41</v>
      </c>
      <c r="K63" s="338">
        <v>3130.41</v>
      </c>
      <c r="L63" s="330">
        <v>0</v>
      </c>
      <c r="M63" s="340">
        <v>3130.41</v>
      </c>
      <c r="N63" s="339">
        <v>3130.41</v>
      </c>
    </row>
    <row r="64" spans="1:14">
      <c r="A64" s="300" t="s">
        <v>954</v>
      </c>
      <c r="B64" s="318">
        <v>2.67</v>
      </c>
      <c r="C64" s="319">
        <v>532.98</v>
      </c>
      <c r="D64" s="318">
        <v>0</v>
      </c>
      <c r="E64" s="318">
        <v>535.65</v>
      </c>
      <c r="F64" s="318">
        <v>6.87</v>
      </c>
      <c r="G64" s="318">
        <v>0</v>
      </c>
      <c r="H64" s="318">
        <v>0</v>
      </c>
      <c r="I64" s="320">
        <v>6.87</v>
      </c>
      <c r="J64" s="321">
        <v>542.52</v>
      </c>
      <c r="K64" s="318">
        <v>542.52</v>
      </c>
      <c r="L64" s="320">
        <v>0</v>
      </c>
      <c r="M64" s="321">
        <v>542.52</v>
      </c>
      <c r="N64" s="320">
        <v>542.52</v>
      </c>
    </row>
    <row r="65" spans="1:14">
      <c r="A65" s="327" t="s">
        <v>955</v>
      </c>
      <c r="B65" s="328">
        <v>2.67</v>
      </c>
      <c r="C65" s="329">
        <v>532.98</v>
      </c>
      <c r="D65" s="328">
        <v>0</v>
      </c>
      <c r="E65" s="328">
        <v>535.65</v>
      </c>
      <c r="F65" s="328">
        <v>6.87</v>
      </c>
      <c r="G65" s="328">
        <v>0</v>
      </c>
      <c r="H65" s="328">
        <v>0</v>
      </c>
      <c r="I65" s="330">
        <v>6.87</v>
      </c>
      <c r="J65" s="331">
        <v>542.52</v>
      </c>
      <c r="K65" s="328">
        <v>542.52</v>
      </c>
      <c r="L65" s="330">
        <v>0</v>
      </c>
      <c r="M65" s="331">
        <v>542.52</v>
      </c>
      <c r="N65" s="330">
        <v>542.52</v>
      </c>
    </row>
    <row r="66" spans="1:14">
      <c r="A66" s="300" t="s">
        <v>907</v>
      </c>
      <c r="B66" s="318">
        <v>0</v>
      </c>
      <c r="C66" s="319">
        <v>0</v>
      </c>
      <c r="D66" s="318">
        <v>0</v>
      </c>
      <c r="E66" s="318">
        <v>0</v>
      </c>
      <c r="F66" s="318">
        <v>64.900000000000006</v>
      </c>
      <c r="G66" s="318">
        <v>150.55000000000001</v>
      </c>
      <c r="H66" s="318">
        <v>0</v>
      </c>
      <c r="I66" s="320">
        <v>215.45</v>
      </c>
      <c r="J66" s="321">
        <v>215.45</v>
      </c>
      <c r="K66" s="318">
        <v>215.45</v>
      </c>
      <c r="L66" s="320">
        <v>1.1100000000000001</v>
      </c>
      <c r="M66" s="321">
        <v>216.56</v>
      </c>
      <c r="N66" s="320">
        <v>216.56</v>
      </c>
    </row>
    <row r="67" spans="1:14">
      <c r="A67" s="322" t="s">
        <v>956</v>
      </c>
      <c r="B67" s="323">
        <v>0</v>
      </c>
      <c r="C67" s="324">
        <v>0</v>
      </c>
      <c r="D67" s="323">
        <v>0</v>
      </c>
      <c r="E67" s="323">
        <v>0</v>
      </c>
      <c r="F67" s="323">
        <v>64.900000000000006</v>
      </c>
      <c r="G67" s="323">
        <v>150.55000000000001</v>
      </c>
      <c r="H67" s="323">
        <v>0</v>
      </c>
      <c r="I67" s="325">
        <v>215.45</v>
      </c>
      <c r="J67" s="326">
        <v>215.45</v>
      </c>
      <c r="K67" s="323">
        <v>215.45</v>
      </c>
      <c r="L67" s="325">
        <v>1.1100000000000001</v>
      </c>
      <c r="M67" s="326">
        <v>216.56</v>
      </c>
      <c r="N67" s="325">
        <v>216.56</v>
      </c>
    </row>
    <row r="68" spans="1:14">
      <c r="A68" s="300" t="s">
        <v>919</v>
      </c>
      <c r="B68" s="318">
        <v>0</v>
      </c>
      <c r="C68" s="318">
        <v>0</v>
      </c>
      <c r="D68" s="318">
        <v>0</v>
      </c>
      <c r="E68" s="318">
        <v>0</v>
      </c>
      <c r="F68" s="320">
        <v>23.44</v>
      </c>
      <c r="G68" s="319">
        <v>0</v>
      </c>
      <c r="H68" s="318">
        <v>0</v>
      </c>
      <c r="I68" s="320">
        <v>23.44</v>
      </c>
      <c r="J68" s="321">
        <v>23.44</v>
      </c>
      <c r="K68" s="318">
        <v>23.44</v>
      </c>
      <c r="L68" s="320">
        <v>0</v>
      </c>
      <c r="M68" s="321">
        <v>23.44</v>
      </c>
      <c r="N68" s="320">
        <v>23.44</v>
      </c>
    </row>
    <row r="69" spans="1:14">
      <c r="A69" s="327" t="s">
        <v>957</v>
      </c>
      <c r="B69" s="328">
        <v>0</v>
      </c>
      <c r="C69" s="328">
        <v>0</v>
      </c>
      <c r="D69" s="328">
        <v>0</v>
      </c>
      <c r="E69" s="328">
        <v>0</v>
      </c>
      <c r="F69" s="330">
        <v>23.44</v>
      </c>
      <c r="G69" s="329">
        <v>0</v>
      </c>
      <c r="H69" s="328">
        <v>0</v>
      </c>
      <c r="I69" s="330">
        <v>23.44</v>
      </c>
      <c r="J69" s="331">
        <v>23.44</v>
      </c>
      <c r="K69" s="328">
        <v>23.44</v>
      </c>
      <c r="L69" s="330">
        <v>0</v>
      </c>
      <c r="M69" s="331">
        <v>23.44</v>
      </c>
      <c r="N69" s="330">
        <v>23.44</v>
      </c>
    </row>
    <row r="70" spans="1:14">
      <c r="A70" s="313" t="s">
        <v>958</v>
      </c>
      <c r="B70" s="314">
        <v>12.58</v>
      </c>
      <c r="C70" s="314">
        <v>25.24</v>
      </c>
      <c r="D70" s="314">
        <v>11.43</v>
      </c>
      <c r="E70" s="314">
        <v>49.25</v>
      </c>
      <c r="F70" s="316">
        <v>16.850000000000001</v>
      </c>
      <c r="G70" s="315">
        <v>94.45</v>
      </c>
      <c r="H70" s="314">
        <v>0.76</v>
      </c>
      <c r="I70" s="316">
        <v>112.05</v>
      </c>
      <c r="J70" s="317">
        <v>161.30000000000001</v>
      </c>
      <c r="K70" s="314">
        <v>149.11000000000001</v>
      </c>
      <c r="L70" s="316">
        <v>19.77</v>
      </c>
      <c r="M70" s="317">
        <v>181.07</v>
      </c>
      <c r="N70" s="316">
        <v>168.88</v>
      </c>
    </row>
    <row r="71" spans="1:14">
      <c r="A71" s="300" t="s">
        <v>959</v>
      </c>
      <c r="B71" s="318">
        <v>5.94</v>
      </c>
      <c r="C71" s="318">
        <v>5.94</v>
      </c>
      <c r="D71" s="318">
        <v>11.2</v>
      </c>
      <c r="E71" s="318">
        <v>23.07</v>
      </c>
      <c r="F71" s="320">
        <v>15.22</v>
      </c>
      <c r="G71" s="319">
        <v>0</v>
      </c>
      <c r="H71" s="318">
        <v>0</v>
      </c>
      <c r="I71" s="320">
        <v>15.22</v>
      </c>
      <c r="J71" s="321">
        <v>38.299999999999997</v>
      </c>
      <c r="K71" s="318">
        <v>27.1</v>
      </c>
      <c r="L71" s="320">
        <v>3.5</v>
      </c>
      <c r="M71" s="321">
        <v>41.8</v>
      </c>
      <c r="N71" s="320">
        <v>30.6</v>
      </c>
    </row>
    <row r="72" spans="1:14">
      <c r="A72" s="322" t="s">
        <v>960</v>
      </c>
      <c r="B72" s="323">
        <v>0.73</v>
      </c>
      <c r="C72" s="323">
        <v>0.68</v>
      </c>
      <c r="D72" s="323">
        <v>0</v>
      </c>
      <c r="E72" s="323">
        <v>1.41</v>
      </c>
      <c r="F72" s="325">
        <v>0</v>
      </c>
      <c r="G72" s="324">
        <v>0</v>
      </c>
      <c r="H72" s="323">
        <v>0</v>
      </c>
      <c r="I72" s="325">
        <v>0</v>
      </c>
      <c r="J72" s="326">
        <v>1.41</v>
      </c>
      <c r="K72" s="323">
        <v>1.41</v>
      </c>
      <c r="L72" s="325">
        <v>0.95</v>
      </c>
      <c r="M72" s="326">
        <v>2.37</v>
      </c>
      <c r="N72" s="325">
        <v>2.37</v>
      </c>
    </row>
    <row r="73" spans="1:14">
      <c r="A73" s="322" t="s">
        <v>961</v>
      </c>
      <c r="B73" s="323">
        <v>0.93</v>
      </c>
      <c r="C73" s="323">
        <v>1.03</v>
      </c>
      <c r="D73" s="323">
        <v>0</v>
      </c>
      <c r="E73" s="323">
        <v>1.96</v>
      </c>
      <c r="F73" s="325">
        <v>1.28</v>
      </c>
      <c r="G73" s="324">
        <v>0</v>
      </c>
      <c r="H73" s="323">
        <v>0</v>
      </c>
      <c r="I73" s="325">
        <v>1.28</v>
      </c>
      <c r="J73" s="326">
        <v>3.23</v>
      </c>
      <c r="K73" s="323">
        <v>3.23</v>
      </c>
      <c r="L73" s="325">
        <v>0.6</v>
      </c>
      <c r="M73" s="326">
        <v>3.83</v>
      </c>
      <c r="N73" s="325">
        <v>3.83</v>
      </c>
    </row>
    <row r="74" spans="1:14">
      <c r="A74" s="327" t="s">
        <v>962</v>
      </c>
      <c r="B74" s="328">
        <v>4.2699999999999996</v>
      </c>
      <c r="C74" s="328">
        <v>4.2300000000000004</v>
      </c>
      <c r="D74" s="328">
        <v>11.2</v>
      </c>
      <c r="E74" s="328">
        <v>19.7</v>
      </c>
      <c r="F74" s="330">
        <v>13.95</v>
      </c>
      <c r="G74" s="329">
        <v>0</v>
      </c>
      <c r="H74" s="328">
        <v>0</v>
      </c>
      <c r="I74" s="330">
        <v>13.95</v>
      </c>
      <c r="J74" s="331">
        <v>33.65</v>
      </c>
      <c r="K74" s="328">
        <v>22.45</v>
      </c>
      <c r="L74" s="330">
        <v>1.95</v>
      </c>
      <c r="M74" s="331">
        <v>35.6</v>
      </c>
      <c r="N74" s="330">
        <v>24.4</v>
      </c>
    </row>
    <row r="75" spans="1:14">
      <c r="A75" s="300" t="s">
        <v>963</v>
      </c>
      <c r="B75" s="318">
        <v>6.65</v>
      </c>
      <c r="C75" s="318">
        <v>19.3</v>
      </c>
      <c r="D75" s="318">
        <v>0.23</v>
      </c>
      <c r="E75" s="318">
        <v>26.18</v>
      </c>
      <c r="F75" s="320">
        <v>1.62</v>
      </c>
      <c r="G75" s="319">
        <v>94.45</v>
      </c>
      <c r="H75" s="318">
        <v>0.76</v>
      </c>
      <c r="I75" s="320">
        <v>96.83</v>
      </c>
      <c r="J75" s="321">
        <v>123</v>
      </c>
      <c r="K75" s="318">
        <v>122.02</v>
      </c>
      <c r="L75" s="320">
        <v>16.27</v>
      </c>
      <c r="M75" s="321">
        <v>139.27000000000001</v>
      </c>
      <c r="N75" s="320">
        <v>138.29</v>
      </c>
    </row>
    <row r="76" spans="1:14">
      <c r="A76" s="322" t="s">
        <v>964</v>
      </c>
      <c r="B76" s="323">
        <v>0</v>
      </c>
      <c r="C76" s="323">
        <v>0</v>
      </c>
      <c r="D76" s="323">
        <v>0</v>
      </c>
      <c r="E76" s="323">
        <v>0</v>
      </c>
      <c r="F76" s="325">
        <v>1.62</v>
      </c>
      <c r="G76" s="324">
        <v>94.45</v>
      </c>
      <c r="H76" s="323">
        <v>0.76</v>
      </c>
      <c r="I76" s="325">
        <v>96.83</v>
      </c>
      <c r="J76" s="326">
        <v>96.83</v>
      </c>
      <c r="K76" s="323">
        <v>96.07</v>
      </c>
      <c r="L76" s="325">
        <v>2.4500000000000002</v>
      </c>
      <c r="M76" s="326">
        <v>99.28</v>
      </c>
      <c r="N76" s="325">
        <v>98.52</v>
      </c>
    </row>
    <row r="77" spans="1:14">
      <c r="A77" s="322" t="s">
        <v>965</v>
      </c>
      <c r="B77" s="323">
        <v>0</v>
      </c>
      <c r="C77" s="323">
        <v>15.77</v>
      </c>
      <c r="D77" s="323">
        <v>0</v>
      </c>
      <c r="E77" s="323">
        <v>15.77</v>
      </c>
      <c r="F77" s="325">
        <v>0</v>
      </c>
      <c r="G77" s="324">
        <v>0</v>
      </c>
      <c r="H77" s="323">
        <v>0</v>
      </c>
      <c r="I77" s="325">
        <v>0</v>
      </c>
      <c r="J77" s="326">
        <v>15.77</v>
      </c>
      <c r="K77" s="323">
        <v>15.77</v>
      </c>
      <c r="L77" s="325">
        <v>8.0500000000000007</v>
      </c>
      <c r="M77" s="326">
        <v>23.82</v>
      </c>
      <c r="N77" s="325">
        <v>23.82</v>
      </c>
    </row>
    <row r="78" spans="1:14">
      <c r="A78" s="327" t="s">
        <v>966</v>
      </c>
      <c r="B78" s="328">
        <v>6.65</v>
      </c>
      <c r="C78" s="328">
        <v>3.53</v>
      </c>
      <c r="D78" s="328">
        <v>0.23</v>
      </c>
      <c r="E78" s="328">
        <v>10.4</v>
      </c>
      <c r="F78" s="330">
        <v>0</v>
      </c>
      <c r="G78" s="329">
        <v>0</v>
      </c>
      <c r="H78" s="328">
        <v>0</v>
      </c>
      <c r="I78" s="330">
        <v>0</v>
      </c>
      <c r="J78" s="331">
        <v>10.4</v>
      </c>
      <c r="K78" s="328">
        <v>10.18</v>
      </c>
      <c r="L78" s="330">
        <v>5.77</v>
      </c>
      <c r="M78" s="331">
        <v>16.170000000000002</v>
      </c>
      <c r="N78" s="330">
        <v>15.94</v>
      </c>
    </row>
    <row r="79" spans="1:14">
      <c r="A79" s="313" t="s">
        <v>967</v>
      </c>
      <c r="B79" s="314">
        <v>10.08</v>
      </c>
      <c r="C79" s="314">
        <v>73.33</v>
      </c>
      <c r="D79" s="314">
        <v>1.54</v>
      </c>
      <c r="E79" s="314">
        <v>84.95</v>
      </c>
      <c r="F79" s="316">
        <v>38.6</v>
      </c>
      <c r="G79" s="315">
        <v>12.06</v>
      </c>
      <c r="H79" s="314">
        <v>0</v>
      </c>
      <c r="I79" s="316">
        <v>50.66</v>
      </c>
      <c r="J79" s="317">
        <v>135.61000000000001</v>
      </c>
      <c r="K79" s="314">
        <v>134.06</v>
      </c>
      <c r="L79" s="316">
        <v>27.68</v>
      </c>
      <c r="M79" s="317">
        <v>163.29</v>
      </c>
      <c r="N79" s="316">
        <v>161.74</v>
      </c>
    </row>
    <row r="80" spans="1:14">
      <c r="A80" s="300" t="s">
        <v>968</v>
      </c>
      <c r="B80" s="318">
        <v>2.46</v>
      </c>
      <c r="C80" s="318">
        <v>66.59</v>
      </c>
      <c r="D80" s="318">
        <v>1.54</v>
      </c>
      <c r="E80" s="318">
        <v>70.59</v>
      </c>
      <c r="F80" s="320">
        <v>28.63</v>
      </c>
      <c r="G80" s="319">
        <v>12.06</v>
      </c>
      <c r="H80" s="318">
        <v>0</v>
      </c>
      <c r="I80" s="320">
        <v>40.68</v>
      </c>
      <c r="J80" s="321">
        <v>111.28</v>
      </c>
      <c r="K80" s="318">
        <v>109.73</v>
      </c>
      <c r="L80" s="320">
        <v>1.0900000000000001</v>
      </c>
      <c r="M80" s="321">
        <v>112.37</v>
      </c>
      <c r="N80" s="320">
        <v>110.82</v>
      </c>
    </row>
    <row r="81" spans="1:14">
      <c r="A81" s="322" t="s">
        <v>969</v>
      </c>
      <c r="B81" s="323">
        <v>0.68</v>
      </c>
      <c r="C81" s="323">
        <v>46.65</v>
      </c>
      <c r="D81" s="323">
        <v>0.11</v>
      </c>
      <c r="E81" s="323">
        <v>47.45</v>
      </c>
      <c r="F81" s="325">
        <v>24.65</v>
      </c>
      <c r="G81" s="324">
        <v>0</v>
      </c>
      <c r="H81" s="323">
        <v>0</v>
      </c>
      <c r="I81" s="325">
        <v>24.65</v>
      </c>
      <c r="J81" s="326">
        <v>72.099999999999994</v>
      </c>
      <c r="K81" s="323">
        <v>71.989999999999995</v>
      </c>
      <c r="L81" s="325">
        <v>0</v>
      </c>
      <c r="M81" s="326">
        <v>72.099999999999994</v>
      </c>
      <c r="N81" s="325">
        <v>71.989999999999995</v>
      </c>
    </row>
    <row r="82" spans="1:14">
      <c r="A82" s="322" t="s">
        <v>970</v>
      </c>
      <c r="B82" s="323">
        <v>0.21</v>
      </c>
      <c r="C82" s="323">
        <v>7.87</v>
      </c>
      <c r="D82" s="323">
        <v>0</v>
      </c>
      <c r="E82" s="323">
        <v>8.09</v>
      </c>
      <c r="F82" s="325">
        <v>0.15</v>
      </c>
      <c r="G82" s="324">
        <v>0</v>
      </c>
      <c r="H82" s="323">
        <v>0</v>
      </c>
      <c r="I82" s="325">
        <v>0.15</v>
      </c>
      <c r="J82" s="326">
        <v>8.24</v>
      </c>
      <c r="K82" s="323">
        <v>8.24</v>
      </c>
      <c r="L82" s="325">
        <v>0</v>
      </c>
      <c r="M82" s="326">
        <v>8.24</v>
      </c>
      <c r="N82" s="325">
        <v>8.24</v>
      </c>
    </row>
    <row r="83" spans="1:14">
      <c r="A83" s="322" t="s">
        <v>971</v>
      </c>
      <c r="B83" s="323">
        <v>0.47</v>
      </c>
      <c r="C83" s="323">
        <v>1.7</v>
      </c>
      <c r="D83" s="323">
        <v>0.96</v>
      </c>
      <c r="E83" s="323">
        <v>3.13</v>
      </c>
      <c r="F83" s="325">
        <v>0</v>
      </c>
      <c r="G83" s="324">
        <v>12.06</v>
      </c>
      <c r="H83" s="323">
        <v>0</v>
      </c>
      <c r="I83" s="325">
        <v>12.06</v>
      </c>
      <c r="J83" s="326">
        <v>15.19</v>
      </c>
      <c r="K83" s="323">
        <v>14.23</v>
      </c>
      <c r="L83" s="325">
        <v>0.59</v>
      </c>
      <c r="M83" s="326">
        <v>15.78</v>
      </c>
      <c r="N83" s="325">
        <v>14.82</v>
      </c>
    </row>
    <row r="84" spans="1:14">
      <c r="A84" s="322" t="s">
        <v>972</v>
      </c>
      <c r="B84" s="323">
        <v>0.23</v>
      </c>
      <c r="C84" s="323">
        <v>0.69</v>
      </c>
      <c r="D84" s="323">
        <v>0</v>
      </c>
      <c r="E84" s="323">
        <v>0.92</v>
      </c>
      <c r="F84" s="325">
        <v>0</v>
      </c>
      <c r="G84" s="324">
        <v>0</v>
      </c>
      <c r="H84" s="323">
        <v>0</v>
      </c>
      <c r="I84" s="325">
        <v>0</v>
      </c>
      <c r="J84" s="326">
        <v>0.92</v>
      </c>
      <c r="K84" s="323">
        <v>0.92</v>
      </c>
      <c r="L84" s="325">
        <v>0</v>
      </c>
      <c r="M84" s="326">
        <v>0.92</v>
      </c>
      <c r="N84" s="325">
        <v>0.92</v>
      </c>
    </row>
    <row r="85" spans="1:14">
      <c r="A85" s="327" t="s">
        <v>973</v>
      </c>
      <c r="B85" s="328">
        <v>0.85</v>
      </c>
      <c r="C85" s="328">
        <v>9.67</v>
      </c>
      <c r="D85" s="328">
        <v>0.48</v>
      </c>
      <c r="E85" s="328">
        <v>11</v>
      </c>
      <c r="F85" s="330">
        <v>3.83</v>
      </c>
      <c r="G85" s="329">
        <v>0</v>
      </c>
      <c r="H85" s="328">
        <v>0</v>
      </c>
      <c r="I85" s="330">
        <v>3.83</v>
      </c>
      <c r="J85" s="331">
        <v>14.83</v>
      </c>
      <c r="K85" s="328">
        <v>14.35</v>
      </c>
      <c r="L85" s="330">
        <v>0.5</v>
      </c>
      <c r="M85" s="331">
        <v>15.33</v>
      </c>
      <c r="N85" s="330">
        <v>14.85</v>
      </c>
    </row>
    <row r="86" spans="1:14">
      <c r="A86" s="300" t="s">
        <v>974</v>
      </c>
      <c r="B86" s="318">
        <v>6.36</v>
      </c>
      <c r="C86" s="318">
        <v>5.32</v>
      </c>
      <c r="D86" s="318">
        <v>0</v>
      </c>
      <c r="E86" s="318">
        <v>11.67</v>
      </c>
      <c r="F86" s="320">
        <v>9.58</v>
      </c>
      <c r="G86" s="319">
        <v>0</v>
      </c>
      <c r="H86" s="318">
        <v>0</v>
      </c>
      <c r="I86" s="320">
        <v>9.58</v>
      </c>
      <c r="J86" s="321">
        <v>21.25</v>
      </c>
      <c r="K86" s="318">
        <v>21.25</v>
      </c>
      <c r="L86" s="320">
        <v>26.59</v>
      </c>
      <c r="M86" s="321">
        <v>47.84</v>
      </c>
      <c r="N86" s="320">
        <v>47.84</v>
      </c>
    </row>
    <row r="87" spans="1:14">
      <c r="A87" s="327" t="s">
        <v>975</v>
      </c>
      <c r="B87" s="328">
        <v>6.36</v>
      </c>
      <c r="C87" s="328">
        <v>5.32</v>
      </c>
      <c r="D87" s="328">
        <v>0</v>
      </c>
      <c r="E87" s="328">
        <v>11.67</v>
      </c>
      <c r="F87" s="330">
        <v>9.58</v>
      </c>
      <c r="G87" s="329">
        <v>0</v>
      </c>
      <c r="H87" s="328">
        <v>0</v>
      </c>
      <c r="I87" s="330">
        <v>9.58</v>
      </c>
      <c r="J87" s="331">
        <v>21.25</v>
      </c>
      <c r="K87" s="328">
        <v>21.25</v>
      </c>
      <c r="L87" s="330">
        <v>26.59</v>
      </c>
      <c r="M87" s="331">
        <v>47.84</v>
      </c>
      <c r="N87" s="330">
        <v>47.84</v>
      </c>
    </row>
    <row r="88" spans="1:14">
      <c r="A88" s="300" t="s">
        <v>976</v>
      </c>
      <c r="B88" s="318">
        <v>1.26</v>
      </c>
      <c r="C88" s="318">
        <v>1.42</v>
      </c>
      <c r="D88" s="318">
        <v>0</v>
      </c>
      <c r="E88" s="318">
        <v>2.68</v>
      </c>
      <c r="F88" s="320">
        <v>0.4</v>
      </c>
      <c r="G88" s="319">
        <v>0</v>
      </c>
      <c r="H88" s="318">
        <v>0</v>
      </c>
      <c r="I88" s="320">
        <v>0.4</v>
      </c>
      <c r="J88" s="321">
        <v>3.08</v>
      </c>
      <c r="K88" s="318">
        <v>3.08</v>
      </c>
      <c r="L88" s="320">
        <v>0</v>
      </c>
      <c r="M88" s="321">
        <v>3.08</v>
      </c>
      <c r="N88" s="320">
        <v>3.08</v>
      </c>
    </row>
    <row r="89" spans="1:14">
      <c r="A89" s="327" t="s">
        <v>977</v>
      </c>
      <c r="B89" s="328">
        <v>1.26</v>
      </c>
      <c r="C89" s="328">
        <v>1.42</v>
      </c>
      <c r="D89" s="328">
        <v>0</v>
      </c>
      <c r="E89" s="328">
        <v>2.68</v>
      </c>
      <c r="F89" s="330">
        <v>0.4</v>
      </c>
      <c r="G89" s="329">
        <v>0</v>
      </c>
      <c r="H89" s="328">
        <v>0</v>
      </c>
      <c r="I89" s="330">
        <v>0.4</v>
      </c>
      <c r="J89" s="331">
        <v>3.08</v>
      </c>
      <c r="K89" s="328">
        <v>3.08</v>
      </c>
      <c r="L89" s="330">
        <v>0</v>
      </c>
      <c r="M89" s="331">
        <v>3.08</v>
      </c>
      <c r="N89" s="330">
        <v>3.08</v>
      </c>
    </row>
    <row r="90" spans="1:14">
      <c r="A90" s="313" t="s">
        <v>978</v>
      </c>
      <c r="B90" s="332">
        <v>1626.44</v>
      </c>
      <c r="C90" s="314">
        <v>577.86</v>
      </c>
      <c r="D90" s="314">
        <v>25.83</v>
      </c>
      <c r="E90" s="332">
        <v>2230.13</v>
      </c>
      <c r="F90" s="316">
        <v>239.93</v>
      </c>
      <c r="G90" s="315">
        <v>336.89</v>
      </c>
      <c r="H90" s="314">
        <v>1</v>
      </c>
      <c r="I90" s="316">
        <v>577.83000000000004</v>
      </c>
      <c r="J90" s="334">
        <v>2807.96</v>
      </c>
      <c r="K90" s="332">
        <v>2781.13</v>
      </c>
      <c r="L90" s="316">
        <v>359.37</v>
      </c>
      <c r="M90" s="334">
        <v>3167.32</v>
      </c>
      <c r="N90" s="333">
        <v>3140.5</v>
      </c>
    </row>
    <row r="91" spans="1:14">
      <c r="A91" s="300" t="s">
        <v>979</v>
      </c>
      <c r="B91" s="318">
        <v>14.19</v>
      </c>
      <c r="C91" s="318">
        <v>187.94</v>
      </c>
      <c r="D91" s="318">
        <v>2.78</v>
      </c>
      <c r="E91" s="318">
        <v>204.91</v>
      </c>
      <c r="F91" s="320">
        <v>66.900000000000006</v>
      </c>
      <c r="G91" s="319">
        <v>336.89</v>
      </c>
      <c r="H91" s="318">
        <v>0.67</v>
      </c>
      <c r="I91" s="320">
        <v>404.46</v>
      </c>
      <c r="J91" s="321">
        <v>609.38</v>
      </c>
      <c r="K91" s="318">
        <v>605.91999999999996</v>
      </c>
      <c r="L91" s="320">
        <v>0</v>
      </c>
      <c r="M91" s="321">
        <v>609.38</v>
      </c>
      <c r="N91" s="320">
        <v>605.91999999999996</v>
      </c>
    </row>
    <row r="92" spans="1:14">
      <c r="A92" s="322" t="s">
        <v>980</v>
      </c>
      <c r="B92" s="323">
        <v>0.28000000000000003</v>
      </c>
      <c r="C92" s="323">
        <v>20.73</v>
      </c>
      <c r="D92" s="323">
        <v>0</v>
      </c>
      <c r="E92" s="323">
        <v>21.01</v>
      </c>
      <c r="F92" s="325">
        <v>4.3</v>
      </c>
      <c r="G92" s="324">
        <v>47.26</v>
      </c>
      <c r="H92" s="323">
        <v>0</v>
      </c>
      <c r="I92" s="325">
        <v>51.57</v>
      </c>
      <c r="J92" s="326">
        <v>72.58</v>
      </c>
      <c r="K92" s="323">
        <v>72.58</v>
      </c>
      <c r="L92" s="325">
        <v>0</v>
      </c>
      <c r="M92" s="326">
        <v>72.58</v>
      </c>
      <c r="N92" s="325">
        <v>72.58</v>
      </c>
    </row>
    <row r="93" spans="1:14">
      <c r="A93" s="322" t="s">
        <v>981</v>
      </c>
      <c r="B93" s="323">
        <v>0.99</v>
      </c>
      <c r="C93" s="323">
        <v>3.65</v>
      </c>
      <c r="D93" s="323">
        <v>0</v>
      </c>
      <c r="E93" s="323">
        <v>4.6399999999999997</v>
      </c>
      <c r="F93" s="325">
        <v>0</v>
      </c>
      <c r="G93" s="324">
        <v>0</v>
      </c>
      <c r="H93" s="323">
        <v>0</v>
      </c>
      <c r="I93" s="325">
        <v>0</v>
      </c>
      <c r="J93" s="326">
        <v>4.6399999999999997</v>
      </c>
      <c r="K93" s="323">
        <v>4.6399999999999997</v>
      </c>
      <c r="L93" s="325">
        <v>0</v>
      </c>
      <c r="M93" s="326">
        <v>4.6399999999999997</v>
      </c>
      <c r="N93" s="325">
        <v>4.6399999999999997</v>
      </c>
    </row>
    <row r="94" spans="1:14">
      <c r="A94" s="322" t="s">
        <v>982</v>
      </c>
      <c r="B94" s="323">
        <v>0.2</v>
      </c>
      <c r="C94" s="323">
        <v>49.19</v>
      </c>
      <c r="D94" s="323">
        <v>0</v>
      </c>
      <c r="E94" s="323">
        <v>49.39</v>
      </c>
      <c r="F94" s="325">
        <v>14.17</v>
      </c>
      <c r="G94" s="324">
        <v>75.09</v>
      </c>
      <c r="H94" s="323">
        <v>0</v>
      </c>
      <c r="I94" s="325">
        <v>89.26</v>
      </c>
      <c r="J94" s="326">
        <v>138.65</v>
      </c>
      <c r="K94" s="323">
        <v>138.65</v>
      </c>
      <c r="L94" s="325">
        <v>0</v>
      </c>
      <c r="M94" s="326">
        <v>138.65</v>
      </c>
      <c r="N94" s="325">
        <v>138.65</v>
      </c>
    </row>
    <row r="95" spans="1:14">
      <c r="A95" s="322" t="s">
        <v>983</v>
      </c>
      <c r="B95" s="323">
        <v>3.74</v>
      </c>
      <c r="C95" s="323">
        <v>44.47</v>
      </c>
      <c r="D95" s="323">
        <v>0</v>
      </c>
      <c r="E95" s="323">
        <v>48.21</v>
      </c>
      <c r="F95" s="325">
        <v>23.83</v>
      </c>
      <c r="G95" s="324">
        <v>200.51</v>
      </c>
      <c r="H95" s="323">
        <v>0</v>
      </c>
      <c r="I95" s="325">
        <v>224.33</v>
      </c>
      <c r="J95" s="326">
        <v>272.55</v>
      </c>
      <c r="K95" s="323">
        <v>272.55</v>
      </c>
      <c r="L95" s="325">
        <v>0</v>
      </c>
      <c r="M95" s="326">
        <v>272.55</v>
      </c>
      <c r="N95" s="325">
        <v>272.55</v>
      </c>
    </row>
    <row r="96" spans="1:14">
      <c r="A96" s="322" t="s">
        <v>984</v>
      </c>
      <c r="B96" s="323">
        <v>5.53</v>
      </c>
      <c r="C96" s="323">
        <v>8.3000000000000007</v>
      </c>
      <c r="D96" s="323">
        <v>0</v>
      </c>
      <c r="E96" s="323">
        <v>13.84</v>
      </c>
      <c r="F96" s="325">
        <v>6.66</v>
      </c>
      <c r="G96" s="324">
        <v>14.03</v>
      </c>
      <c r="H96" s="323">
        <v>0.67</v>
      </c>
      <c r="I96" s="325">
        <v>21.36</v>
      </c>
      <c r="J96" s="326">
        <v>35.200000000000003</v>
      </c>
      <c r="K96" s="323">
        <v>34.53</v>
      </c>
      <c r="L96" s="325">
        <v>0</v>
      </c>
      <c r="M96" s="326">
        <v>35.200000000000003</v>
      </c>
      <c r="N96" s="325">
        <v>34.53</v>
      </c>
    </row>
    <row r="97" spans="1:14">
      <c r="A97" s="322" t="s">
        <v>985</v>
      </c>
      <c r="B97" s="323">
        <v>0.1</v>
      </c>
      <c r="C97" s="323">
        <v>19.91</v>
      </c>
      <c r="D97" s="323">
        <v>0</v>
      </c>
      <c r="E97" s="323">
        <v>20.02</v>
      </c>
      <c r="F97" s="325">
        <v>14.2</v>
      </c>
      <c r="G97" s="324">
        <v>0</v>
      </c>
      <c r="H97" s="323">
        <v>0</v>
      </c>
      <c r="I97" s="325">
        <v>14.2</v>
      </c>
      <c r="J97" s="326">
        <v>34.22</v>
      </c>
      <c r="K97" s="323">
        <v>34.22</v>
      </c>
      <c r="L97" s="325">
        <v>0</v>
      </c>
      <c r="M97" s="326">
        <v>34.22</v>
      </c>
      <c r="N97" s="325">
        <v>34.22</v>
      </c>
    </row>
    <row r="98" spans="1:14">
      <c r="A98" s="322" t="s">
        <v>986</v>
      </c>
      <c r="B98" s="323">
        <v>0.13</v>
      </c>
      <c r="C98" s="323">
        <v>1.37</v>
      </c>
      <c r="D98" s="323">
        <v>0</v>
      </c>
      <c r="E98" s="323">
        <v>1.5</v>
      </c>
      <c r="F98" s="325">
        <v>1.9</v>
      </c>
      <c r="G98" s="324">
        <v>0</v>
      </c>
      <c r="H98" s="323">
        <v>0</v>
      </c>
      <c r="I98" s="325">
        <v>1.9</v>
      </c>
      <c r="J98" s="326">
        <v>3.4</v>
      </c>
      <c r="K98" s="323">
        <v>3.4</v>
      </c>
      <c r="L98" s="325">
        <v>0</v>
      </c>
      <c r="M98" s="326">
        <v>3.4</v>
      </c>
      <c r="N98" s="325">
        <v>3.4</v>
      </c>
    </row>
    <row r="99" spans="1:14">
      <c r="A99" s="322" t="s">
        <v>987</v>
      </c>
      <c r="B99" s="323">
        <v>0.13</v>
      </c>
      <c r="C99" s="323">
        <v>0.81</v>
      </c>
      <c r="D99" s="323">
        <v>0</v>
      </c>
      <c r="E99" s="323">
        <v>0.94</v>
      </c>
      <c r="F99" s="325">
        <v>0</v>
      </c>
      <c r="G99" s="324">
        <v>0</v>
      </c>
      <c r="H99" s="323">
        <v>0</v>
      </c>
      <c r="I99" s="325">
        <v>0</v>
      </c>
      <c r="J99" s="326">
        <v>0.94</v>
      </c>
      <c r="K99" s="323">
        <v>0.94</v>
      </c>
      <c r="L99" s="325">
        <v>0</v>
      </c>
      <c r="M99" s="326">
        <v>0.94</v>
      </c>
      <c r="N99" s="325">
        <v>0.94</v>
      </c>
    </row>
    <row r="100" spans="1:14">
      <c r="A100" s="322" t="s">
        <v>988</v>
      </c>
      <c r="B100" s="323">
        <v>3.09</v>
      </c>
      <c r="C100" s="323">
        <v>39.49</v>
      </c>
      <c r="D100" s="323">
        <v>2.78</v>
      </c>
      <c r="E100" s="323">
        <v>45.36</v>
      </c>
      <c r="F100" s="325">
        <v>1.84</v>
      </c>
      <c r="G100" s="324">
        <v>0</v>
      </c>
      <c r="H100" s="323">
        <v>0</v>
      </c>
      <c r="I100" s="325">
        <v>1.84</v>
      </c>
      <c r="J100" s="326">
        <v>47.21</v>
      </c>
      <c r="K100" s="323">
        <v>44.42</v>
      </c>
      <c r="L100" s="325">
        <v>0</v>
      </c>
      <c r="M100" s="326">
        <v>47.21</v>
      </c>
      <c r="N100" s="325">
        <v>44.42</v>
      </c>
    </row>
    <row r="101" spans="1:14">
      <c r="A101" s="300" t="s">
        <v>989</v>
      </c>
      <c r="B101" s="318">
        <v>21.77</v>
      </c>
      <c r="C101" s="318">
        <v>7.09</v>
      </c>
      <c r="D101" s="318">
        <v>1.8</v>
      </c>
      <c r="E101" s="318">
        <v>30.66</v>
      </c>
      <c r="F101" s="319">
        <v>1.08</v>
      </c>
      <c r="G101" s="319">
        <v>0</v>
      </c>
      <c r="H101" s="318">
        <v>0.04</v>
      </c>
      <c r="I101" s="320">
        <v>1.1200000000000001</v>
      </c>
      <c r="J101" s="321">
        <v>31.78</v>
      </c>
      <c r="K101" s="318">
        <v>29.94</v>
      </c>
      <c r="L101" s="320">
        <v>6.79</v>
      </c>
      <c r="M101" s="321">
        <v>38.57</v>
      </c>
      <c r="N101" s="320">
        <v>36.729999999999997</v>
      </c>
    </row>
    <row r="102" spans="1:14">
      <c r="A102" s="327" t="s">
        <v>990</v>
      </c>
      <c r="B102" s="328">
        <v>21.77</v>
      </c>
      <c r="C102" s="328">
        <v>7.09</v>
      </c>
      <c r="D102" s="328">
        <v>1.8</v>
      </c>
      <c r="E102" s="328">
        <v>30.66</v>
      </c>
      <c r="F102" s="329">
        <v>1.08</v>
      </c>
      <c r="G102" s="329">
        <v>0</v>
      </c>
      <c r="H102" s="328">
        <v>0.04</v>
      </c>
      <c r="I102" s="330">
        <v>1.1200000000000001</v>
      </c>
      <c r="J102" s="331">
        <v>31.78</v>
      </c>
      <c r="K102" s="328">
        <v>29.94</v>
      </c>
      <c r="L102" s="330">
        <v>6.79</v>
      </c>
      <c r="M102" s="331">
        <v>38.57</v>
      </c>
      <c r="N102" s="330">
        <v>36.729999999999997</v>
      </c>
    </row>
    <row r="103" spans="1:14">
      <c r="A103" s="300" t="s">
        <v>907</v>
      </c>
      <c r="B103" s="318">
        <v>31.91</v>
      </c>
      <c r="C103" s="318">
        <v>6.34</v>
      </c>
      <c r="D103" s="318">
        <v>0</v>
      </c>
      <c r="E103" s="318">
        <v>38.25</v>
      </c>
      <c r="F103" s="319">
        <v>2.67</v>
      </c>
      <c r="G103" s="319">
        <v>0</v>
      </c>
      <c r="H103" s="318">
        <v>0</v>
      </c>
      <c r="I103" s="320">
        <v>2.67</v>
      </c>
      <c r="J103" s="321">
        <v>40.92</v>
      </c>
      <c r="K103" s="318">
        <v>40.92</v>
      </c>
      <c r="L103" s="320">
        <v>3.91</v>
      </c>
      <c r="M103" s="321">
        <v>44.83</v>
      </c>
      <c r="N103" s="320">
        <v>44.83</v>
      </c>
    </row>
    <row r="104" spans="1:14">
      <c r="A104" s="327" t="s">
        <v>991</v>
      </c>
      <c r="B104" s="328">
        <v>31.91</v>
      </c>
      <c r="C104" s="328">
        <v>6.34</v>
      </c>
      <c r="D104" s="328">
        <v>0</v>
      </c>
      <c r="E104" s="328">
        <v>38.25</v>
      </c>
      <c r="F104" s="329">
        <v>2.67</v>
      </c>
      <c r="G104" s="329">
        <v>0</v>
      </c>
      <c r="H104" s="328">
        <v>0</v>
      </c>
      <c r="I104" s="330">
        <v>2.67</v>
      </c>
      <c r="J104" s="331">
        <v>40.92</v>
      </c>
      <c r="K104" s="328">
        <v>40.92</v>
      </c>
      <c r="L104" s="330">
        <v>3.91</v>
      </c>
      <c r="M104" s="331">
        <v>44.83</v>
      </c>
      <c r="N104" s="330">
        <v>44.83</v>
      </c>
    </row>
    <row r="105" spans="1:14">
      <c r="A105" s="300" t="s">
        <v>992</v>
      </c>
      <c r="B105" s="318">
        <v>6.77</v>
      </c>
      <c r="C105" s="318">
        <v>3.37</v>
      </c>
      <c r="D105" s="318">
        <v>0.03</v>
      </c>
      <c r="E105" s="318">
        <v>10.17</v>
      </c>
      <c r="F105" s="319">
        <v>4.55</v>
      </c>
      <c r="G105" s="319">
        <v>0</v>
      </c>
      <c r="H105" s="318">
        <v>0.05</v>
      </c>
      <c r="I105" s="320">
        <v>4.5999999999999996</v>
      </c>
      <c r="J105" s="321">
        <v>14.77</v>
      </c>
      <c r="K105" s="318">
        <v>14.7</v>
      </c>
      <c r="L105" s="320">
        <v>0.96</v>
      </c>
      <c r="M105" s="321">
        <v>15.74</v>
      </c>
      <c r="N105" s="320">
        <v>15.66</v>
      </c>
    </row>
    <row r="106" spans="1:14">
      <c r="A106" s="327" t="s">
        <v>990</v>
      </c>
      <c r="B106" s="328">
        <v>6.77</v>
      </c>
      <c r="C106" s="328">
        <v>3.37</v>
      </c>
      <c r="D106" s="328">
        <v>0.03</v>
      </c>
      <c r="E106" s="328">
        <v>10.17</v>
      </c>
      <c r="F106" s="329">
        <v>4.55</v>
      </c>
      <c r="G106" s="329">
        <v>0</v>
      </c>
      <c r="H106" s="328">
        <v>0.05</v>
      </c>
      <c r="I106" s="330">
        <v>4.5999999999999996</v>
      </c>
      <c r="J106" s="331">
        <v>14.77</v>
      </c>
      <c r="K106" s="328">
        <v>14.7</v>
      </c>
      <c r="L106" s="330">
        <v>0.96</v>
      </c>
      <c r="M106" s="331">
        <v>15.74</v>
      </c>
      <c r="N106" s="330">
        <v>15.66</v>
      </c>
    </row>
    <row r="107" spans="1:14">
      <c r="A107" s="300" t="s">
        <v>993</v>
      </c>
      <c r="B107" s="318">
        <v>3.95</v>
      </c>
      <c r="C107" s="318">
        <v>46.28</v>
      </c>
      <c r="D107" s="318">
        <v>7.2</v>
      </c>
      <c r="E107" s="318">
        <v>57.43</v>
      </c>
      <c r="F107" s="319">
        <v>4.5</v>
      </c>
      <c r="G107" s="319">
        <v>0</v>
      </c>
      <c r="H107" s="318">
        <v>0</v>
      </c>
      <c r="I107" s="320">
        <v>4.5</v>
      </c>
      <c r="J107" s="321">
        <v>61.93</v>
      </c>
      <c r="K107" s="318">
        <v>54.73</v>
      </c>
      <c r="L107" s="320">
        <v>53.55</v>
      </c>
      <c r="M107" s="321">
        <v>115.48</v>
      </c>
      <c r="N107" s="320">
        <v>108.28</v>
      </c>
    </row>
    <row r="108" spans="1:14">
      <c r="A108" s="327" t="s">
        <v>994</v>
      </c>
      <c r="B108" s="328">
        <v>3.95</v>
      </c>
      <c r="C108" s="328">
        <v>46.28</v>
      </c>
      <c r="D108" s="328">
        <v>7.2</v>
      </c>
      <c r="E108" s="328">
        <v>57.43</v>
      </c>
      <c r="F108" s="329">
        <v>4.5</v>
      </c>
      <c r="G108" s="329">
        <v>0</v>
      </c>
      <c r="H108" s="328">
        <v>0</v>
      </c>
      <c r="I108" s="330">
        <v>4.5</v>
      </c>
      <c r="J108" s="331">
        <v>61.93</v>
      </c>
      <c r="K108" s="328">
        <v>54.73</v>
      </c>
      <c r="L108" s="330">
        <v>53.55</v>
      </c>
      <c r="M108" s="331">
        <v>115.48</v>
      </c>
      <c r="N108" s="330">
        <v>108.28</v>
      </c>
    </row>
    <row r="109" spans="1:14">
      <c r="A109" s="300" t="s">
        <v>995</v>
      </c>
      <c r="B109" s="318">
        <v>2.82</v>
      </c>
      <c r="C109" s="318">
        <v>5.14</v>
      </c>
      <c r="D109" s="318">
        <v>0</v>
      </c>
      <c r="E109" s="318">
        <v>7.96</v>
      </c>
      <c r="F109" s="319">
        <v>0.35</v>
      </c>
      <c r="G109" s="319">
        <v>0</v>
      </c>
      <c r="H109" s="318">
        <v>0.03</v>
      </c>
      <c r="I109" s="320">
        <v>0.38</v>
      </c>
      <c r="J109" s="321">
        <v>8.34</v>
      </c>
      <c r="K109" s="318">
        <v>8.31</v>
      </c>
      <c r="L109" s="320">
        <v>0</v>
      </c>
      <c r="M109" s="321">
        <v>8.34</v>
      </c>
      <c r="N109" s="320">
        <v>8.31</v>
      </c>
    </row>
    <row r="110" spans="1:14">
      <c r="A110" s="327" t="s">
        <v>996</v>
      </c>
      <c r="B110" s="328">
        <v>2.82</v>
      </c>
      <c r="C110" s="328">
        <v>5.14</v>
      </c>
      <c r="D110" s="328">
        <v>0</v>
      </c>
      <c r="E110" s="328">
        <v>7.96</v>
      </c>
      <c r="F110" s="329">
        <v>0.35</v>
      </c>
      <c r="G110" s="329">
        <v>0</v>
      </c>
      <c r="H110" s="328">
        <v>0.03</v>
      </c>
      <c r="I110" s="330">
        <v>0.38</v>
      </c>
      <c r="J110" s="331">
        <v>8.34</v>
      </c>
      <c r="K110" s="328">
        <v>8.31</v>
      </c>
      <c r="L110" s="330">
        <v>0</v>
      </c>
      <c r="M110" s="331">
        <v>8.34</v>
      </c>
      <c r="N110" s="330">
        <v>8.31</v>
      </c>
    </row>
    <row r="111" spans="1:14">
      <c r="A111" s="300" t="s">
        <v>997</v>
      </c>
      <c r="B111" s="318">
        <v>134.66999999999999</v>
      </c>
      <c r="C111" s="318">
        <v>32.700000000000003</v>
      </c>
      <c r="D111" s="318">
        <v>13.21</v>
      </c>
      <c r="E111" s="318">
        <v>180.59</v>
      </c>
      <c r="F111" s="319">
        <v>10.41</v>
      </c>
      <c r="G111" s="319">
        <v>0</v>
      </c>
      <c r="H111" s="318">
        <v>0</v>
      </c>
      <c r="I111" s="320">
        <v>10.41</v>
      </c>
      <c r="J111" s="321">
        <v>190.99</v>
      </c>
      <c r="K111" s="318">
        <v>177.78</v>
      </c>
      <c r="L111" s="320">
        <v>91.27</v>
      </c>
      <c r="M111" s="321">
        <v>282.27</v>
      </c>
      <c r="N111" s="320">
        <v>269.06</v>
      </c>
    </row>
    <row r="112" spans="1:14">
      <c r="A112" s="327" t="s">
        <v>998</v>
      </c>
      <c r="B112" s="328">
        <v>134.66999999999999</v>
      </c>
      <c r="C112" s="328">
        <v>32.700000000000003</v>
      </c>
      <c r="D112" s="328">
        <v>13.21</v>
      </c>
      <c r="E112" s="328">
        <v>180.59</v>
      </c>
      <c r="F112" s="329">
        <v>10.41</v>
      </c>
      <c r="G112" s="329">
        <v>0</v>
      </c>
      <c r="H112" s="328">
        <v>0</v>
      </c>
      <c r="I112" s="330">
        <v>10.41</v>
      </c>
      <c r="J112" s="331">
        <v>190.99</v>
      </c>
      <c r="K112" s="328">
        <v>177.78</v>
      </c>
      <c r="L112" s="330">
        <v>91.27</v>
      </c>
      <c r="M112" s="331">
        <v>282.27</v>
      </c>
      <c r="N112" s="330">
        <v>269.06</v>
      </c>
    </row>
    <row r="113" spans="1:14">
      <c r="A113" s="300" t="s">
        <v>999</v>
      </c>
      <c r="B113" s="318">
        <v>27.4</v>
      </c>
      <c r="C113" s="318">
        <v>4.0999999999999996</v>
      </c>
      <c r="D113" s="318">
        <v>0</v>
      </c>
      <c r="E113" s="318">
        <v>31.5</v>
      </c>
      <c r="F113" s="319">
        <v>3.6</v>
      </c>
      <c r="G113" s="319">
        <v>0</v>
      </c>
      <c r="H113" s="318">
        <v>0</v>
      </c>
      <c r="I113" s="320">
        <v>3.6</v>
      </c>
      <c r="J113" s="321">
        <v>35.090000000000003</v>
      </c>
      <c r="K113" s="318">
        <v>35.090000000000003</v>
      </c>
      <c r="L113" s="320">
        <v>12.92</v>
      </c>
      <c r="M113" s="321">
        <v>48.01</v>
      </c>
      <c r="N113" s="320">
        <v>48.01</v>
      </c>
    </row>
    <row r="114" spans="1:14">
      <c r="A114" s="327" t="s">
        <v>998</v>
      </c>
      <c r="B114" s="328">
        <v>27.4</v>
      </c>
      <c r="C114" s="328">
        <v>4.0999999999999996</v>
      </c>
      <c r="D114" s="328">
        <v>0</v>
      </c>
      <c r="E114" s="328">
        <v>31.5</v>
      </c>
      <c r="F114" s="329">
        <v>3.6</v>
      </c>
      <c r="G114" s="329">
        <v>0</v>
      </c>
      <c r="H114" s="328">
        <v>0</v>
      </c>
      <c r="I114" s="330">
        <v>3.6</v>
      </c>
      <c r="J114" s="331">
        <v>35.090000000000003</v>
      </c>
      <c r="K114" s="328">
        <v>35.090000000000003</v>
      </c>
      <c r="L114" s="330">
        <v>12.92</v>
      </c>
      <c r="M114" s="331">
        <v>48.01</v>
      </c>
      <c r="N114" s="330">
        <v>48.01</v>
      </c>
    </row>
    <row r="115" spans="1:14">
      <c r="A115" s="300" t="s">
        <v>1000</v>
      </c>
      <c r="B115" s="318">
        <v>25.44</v>
      </c>
      <c r="C115" s="318">
        <v>3.91</v>
      </c>
      <c r="D115" s="318">
        <v>0.34</v>
      </c>
      <c r="E115" s="318">
        <v>29.69</v>
      </c>
      <c r="F115" s="319">
        <v>2.8</v>
      </c>
      <c r="G115" s="319">
        <v>0</v>
      </c>
      <c r="H115" s="318">
        <v>0</v>
      </c>
      <c r="I115" s="320">
        <v>2.8</v>
      </c>
      <c r="J115" s="321">
        <v>32.49</v>
      </c>
      <c r="K115" s="318">
        <v>32.15</v>
      </c>
      <c r="L115" s="320">
        <v>51.55</v>
      </c>
      <c r="M115" s="321">
        <v>84.04</v>
      </c>
      <c r="N115" s="320">
        <v>83.7</v>
      </c>
    </row>
    <row r="116" spans="1:14">
      <c r="A116" s="327" t="s">
        <v>998</v>
      </c>
      <c r="B116" s="328">
        <v>25.44</v>
      </c>
      <c r="C116" s="328">
        <v>3.91</v>
      </c>
      <c r="D116" s="328">
        <v>0.34</v>
      </c>
      <c r="E116" s="328">
        <v>29.69</v>
      </c>
      <c r="F116" s="329">
        <v>2.8</v>
      </c>
      <c r="G116" s="329">
        <v>0</v>
      </c>
      <c r="H116" s="328">
        <v>0</v>
      </c>
      <c r="I116" s="330">
        <v>2.8</v>
      </c>
      <c r="J116" s="331">
        <v>32.49</v>
      </c>
      <c r="K116" s="328">
        <v>32.15</v>
      </c>
      <c r="L116" s="330">
        <v>51.55</v>
      </c>
      <c r="M116" s="331">
        <v>84.04</v>
      </c>
      <c r="N116" s="330">
        <v>83.7</v>
      </c>
    </row>
    <row r="117" spans="1:14">
      <c r="A117" s="300" t="s">
        <v>1001</v>
      </c>
      <c r="B117" s="318">
        <v>42.12</v>
      </c>
      <c r="C117" s="318">
        <v>8.74</v>
      </c>
      <c r="D117" s="318">
        <v>0.32</v>
      </c>
      <c r="E117" s="318">
        <v>51.18</v>
      </c>
      <c r="F117" s="319">
        <v>0.72</v>
      </c>
      <c r="G117" s="319">
        <v>0</v>
      </c>
      <c r="H117" s="318">
        <v>0.17</v>
      </c>
      <c r="I117" s="320">
        <v>0.89</v>
      </c>
      <c r="J117" s="321">
        <v>52.07</v>
      </c>
      <c r="K117" s="318">
        <v>51.59</v>
      </c>
      <c r="L117" s="320">
        <v>89.59</v>
      </c>
      <c r="M117" s="321">
        <v>141.66</v>
      </c>
      <c r="N117" s="320">
        <v>141.16999999999999</v>
      </c>
    </row>
    <row r="118" spans="1:14">
      <c r="A118" s="327" t="s">
        <v>998</v>
      </c>
      <c r="B118" s="328">
        <v>42.12</v>
      </c>
      <c r="C118" s="328">
        <v>8.74</v>
      </c>
      <c r="D118" s="328">
        <v>0.32</v>
      </c>
      <c r="E118" s="328">
        <v>51.18</v>
      </c>
      <c r="F118" s="329">
        <v>0.72</v>
      </c>
      <c r="G118" s="329">
        <v>0</v>
      </c>
      <c r="H118" s="328">
        <v>0.17</v>
      </c>
      <c r="I118" s="330">
        <v>0.89</v>
      </c>
      <c r="J118" s="331">
        <v>52.07</v>
      </c>
      <c r="K118" s="328">
        <v>51.59</v>
      </c>
      <c r="L118" s="330">
        <v>89.59</v>
      </c>
      <c r="M118" s="331">
        <v>141.66</v>
      </c>
      <c r="N118" s="330">
        <v>141.16999999999999</v>
      </c>
    </row>
    <row r="119" spans="1:14">
      <c r="A119" s="300" t="s">
        <v>1002</v>
      </c>
      <c r="B119" s="318">
        <v>5.32</v>
      </c>
      <c r="C119" s="318">
        <v>0.46</v>
      </c>
      <c r="D119" s="318">
        <v>0</v>
      </c>
      <c r="E119" s="318">
        <v>5.78</v>
      </c>
      <c r="F119" s="319">
        <v>1.5</v>
      </c>
      <c r="G119" s="319">
        <v>0</v>
      </c>
      <c r="H119" s="318">
        <v>0</v>
      </c>
      <c r="I119" s="320">
        <v>1.5</v>
      </c>
      <c r="J119" s="321">
        <v>7.28</v>
      </c>
      <c r="K119" s="318">
        <v>7.28</v>
      </c>
      <c r="L119" s="320">
        <v>30.13</v>
      </c>
      <c r="M119" s="321">
        <v>37.409999999999997</v>
      </c>
      <c r="N119" s="320">
        <v>37.409999999999997</v>
      </c>
    </row>
    <row r="120" spans="1:14">
      <c r="A120" s="327" t="s">
        <v>998</v>
      </c>
      <c r="B120" s="328">
        <v>5.32</v>
      </c>
      <c r="C120" s="328">
        <v>0.46</v>
      </c>
      <c r="D120" s="328">
        <v>0</v>
      </c>
      <c r="E120" s="328">
        <v>5.78</v>
      </c>
      <c r="F120" s="329">
        <v>1.5</v>
      </c>
      <c r="G120" s="329">
        <v>0</v>
      </c>
      <c r="H120" s="328">
        <v>0</v>
      </c>
      <c r="I120" s="330">
        <v>1.5</v>
      </c>
      <c r="J120" s="331">
        <v>7.28</v>
      </c>
      <c r="K120" s="328">
        <v>7.28</v>
      </c>
      <c r="L120" s="330">
        <v>30.13</v>
      </c>
      <c r="M120" s="331">
        <v>37.409999999999997</v>
      </c>
      <c r="N120" s="330">
        <v>37.409999999999997</v>
      </c>
    </row>
    <row r="121" spans="1:14">
      <c r="A121" s="300" t="s">
        <v>1003</v>
      </c>
      <c r="B121" s="318">
        <v>27.92</v>
      </c>
      <c r="C121" s="318">
        <v>4.96</v>
      </c>
      <c r="D121" s="318">
        <v>0.13</v>
      </c>
      <c r="E121" s="318">
        <v>33.01</v>
      </c>
      <c r="F121" s="319">
        <v>2.5</v>
      </c>
      <c r="G121" s="319">
        <v>0</v>
      </c>
      <c r="H121" s="318">
        <v>0</v>
      </c>
      <c r="I121" s="320">
        <v>2.5099999999999998</v>
      </c>
      <c r="J121" s="321">
        <v>35.520000000000003</v>
      </c>
      <c r="K121" s="318">
        <v>35.380000000000003</v>
      </c>
      <c r="L121" s="320">
        <v>8.5</v>
      </c>
      <c r="M121" s="321">
        <v>44.02</v>
      </c>
      <c r="N121" s="320">
        <v>43.88</v>
      </c>
    </row>
    <row r="122" spans="1:14">
      <c r="A122" s="327" t="s">
        <v>990</v>
      </c>
      <c r="B122" s="328">
        <v>27.92</v>
      </c>
      <c r="C122" s="328">
        <v>4.96</v>
      </c>
      <c r="D122" s="328">
        <v>0.13</v>
      </c>
      <c r="E122" s="328">
        <v>33.01</v>
      </c>
      <c r="F122" s="329">
        <v>2.5</v>
      </c>
      <c r="G122" s="329">
        <v>0</v>
      </c>
      <c r="H122" s="328">
        <v>0</v>
      </c>
      <c r="I122" s="330">
        <v>2.5099999999999998</v>
      </c>
      <c r="J122" s="331">
        <v>35.520000000000003</v>
      </c>
      <c r="K122" s="328">
        <v>35.380000000000003</v>
      </c>
      <c r="L122" s="330">
        <v>8.5</v>
      </c>
      <c r="M122" s="331">
        <v>44.02</v>
      </c>
      <c r="N122" s="330">
        <v>43.88</v>
      </c>
    </row>
    <row r="123" spans="1:14">
      <c r="A123" s="300" t="s">
        <v>1004</v>
      </c>
      <c r="B123" s="318">
        <v>8.36</v>
      </c>
      <c r="C123" s="318">
        <v>3.78</v>
      </c>
      <c r="D123" s="318">
        <v>0.02</v>
      </c>
      <c r="E123" s="318">
        <v>12.15</v>
      </c>
      <c r="F123" s="319">
        <v>1.5</v>
      </c>
      <c r="G123" s="319">
        <v>0</v>
      </c>
      <c r="H123" s="318">
        <v>0.04</v>
      </c>
      <c r="I123" s="320">
        <v>1.54</v>
      </c>
      <c r="J123" s="321">
        <v>13.69</v>
      </c>
      <c r="K123" s="318">
        <v>13.63</v>
      </c>
      <c r="L123" s="320">
        <v>3.96</v>
      </c>
      <c r="M123" s="321">
        <v>17.649999999999999</v>
      </c>
      <c r="N123" s="320">
        <v>17.59</v>
      </c>
    </row>
    <row r="124" spans="1:14">
      <c r="A124" s="327" t="s">
        <v>998</v>
      </c>
      <c r="B124" s="328">
        <v>8.36</v>
      </c>
      <c r="C124" s="328">
        <v>3.78</v>
      </c>
      <c r="D124" s="328">
        <v>0.02</v>
      </c>
      <c r="E124" s="328">
        <v>12.15</v>
      </c>
      <c r="F124" s="329">
        <v>1.5</v>
      </c>
      <c r="G124" s="329">
        <v>0</v>
      </c>
      <c r="H124" s="328">
        <v>0.04</v>
      </c>
      <c r="I124" s="330">
        <v>1.54</v>
      </c>
      <c r="J124" s="331">
        <v>13.69</v>
      </c>
      <c r="K124" s="328">
        <v>13.63</v>
      </c>
      <c r="L124" s="330">
        <v>3.96</v>
      </c>
      <c r="M124" s="331">
        <v>17.649999999999999</v>
      </c>
      <c r="N124" s="330">
        <v>17.59</v>
      </c>
    </row>
    <row r="125" spans="1:14">
      <c r="A125" s="300" t="s">
        <v>1005</v>
      </c>
      <c r="B125" s="318">
        <v>3.61</v>
      </c>
      <c r="C125" s="318">
        <v>3.52</v>
      </c>
      <c r="D125" s="318">
        <v>0</v>
      </c>
      <c r="E125" s="318">
        <v>7.13</v>
      </c>
      <c r="F125" s="319">
        <v>0</v>
      </c>
      <c r="G125" s="319">
        <v>0</v>
      </c>
      <c r="H125" s="318">
        <v>0</v>
      </c>
      <c r="I125" s="320">
        <v>0</v>
      </c>
      <c r="J125" s="321">
        <v>7.13</v>
      </c>
      <c r="K125" s="318">
        <v>7.13</v>
      </c>
      <c r="L125" s="320">
        <v>0.31</v>
      </c>
      <c r="M125" s="321">
        <v>7.43</v>
      </c>
      <c r="N125" s="320">
        <v>7.43</v>
      </c>
    </row>
    <row r="126" spans="1:14">
      <c r="A126" s="327" t="s">
        <v>1006</v>
      </c>
      <c r="B126" s="328">
        <v>3.61</v>
      </c>
      <c r="C126" s="328">
        <v>3.52</v>
      </c>
      <c r="D126" s="328">
        <v>0</v>
      </c>
      <c r="E126" s="328">
        <v>7.13</v>
      </c>
      <c r="F126" s="329">
        <v>0</v>
      </c>
      <c r="G126" s="329">
        <v>0</v>
      </c>
      <c r="H126" s="328">
        <v>0</v>
      </c>
      <c r="I126" s="330">
        <v>0</v>
      </c>
      <c r="J126" s="331">
        <v>7.13</v>
      </c>
      <c r="K126" s="328">
        <v>7.13</v>
      </c>
      <c r="L126" s="330">
        <v>0.31</v>
      </c>
      <c r="M126" s="331">
        <v>7.43</v>
      </c>
      <c r="N126" s="330">
        <v>7.43</v>
      </c>
    </row>
    <row r="127" spans="1:14">
      <c r="A127" s="300" t="s">
        <v>1007</v>
      </c>
      <c r="B127" s="318">
        <v>13.77</v>
      </c>
      <c r="C127" s="318">
        <v>2.78</v>
      </c>
      <c r="D127" s="318">
        <v>0</v>
      </c>
      <c r="E127" s="318">
        <v>16.55</v>
      </c>
      <c r="F127" s="319">
        <v>0.6</v>
      </c>
      <c r="G127" s="319">
        <v>0</v>
      </c>
      <c r="H127" s="318">
        <v>0</v>
      </c>
      <c r="I127" s="320">
        <v>0.6</v>
      </c>
      <c r="J127" s="321">
        <v>17.149999999999999</v>
      </c>
      <c r="K127" s="318">
        <v>17.149999999999999</v>
      </c>
      <c r="L127" s="320">
        <v>5.19</v>
      </c>
      <c r="M127" s="321">
        <v>22.33</v>
      </c>
      <c r="N127" s="320">
        <v>22.33</v>
      </c>
    </row>
    <row r="128" spans="1:14">
      <c r="A128" s="327" t="s">
        <v>998</v>
      </c>
      <c r="B128" s="328">
        <v>13.77</v>
      </c>
      <c r="C128" s="328">
        <v>2.78</v>
      </c>
      <c r="D128" s="328">
        <v>0</v>
      </c>
      <c r="E128" s="328">
        <v>16.55</v>
      </c>
      <c r="F128" s="329">
        <v>0.6</v>
      </c>
      <c r="G128" s="329">
        <v>0</v>
      </c>
      <c r="H128" s="328">
        <v>0</v>
      </c>
      <c r="I128" s="330">
        <v>0.6</v>
      </c>
      <c r="J128" s="331">
        <v>17.149999999999999</v>
      </c>
      <c r="K128" s="328">
        <v>17.149999999999999</v>
      </c>
      <c r="L128" s="330">
        <v>5.19</v>
      </c>
      <c r="M128" s="331">
        <v>22.33</v>
      </c>
      <c r="N128" s="330">
        <v>22.33</v>
      </c>
    </row>
    <row r="129" spans="1:14">
      <c r="A129" s="300" t="s">
        <v>1008</v>
      </c>
      <c r="B129" s="318">
        <v>4.68</v>
      </c>
      <c r="C129" s="318">
        <v>1.51</v>
      </c>
      <c r="D129" s="318">
        <v>0</v>
      </c>
      <c r="E129" s="318">
        <v>6.19</v>
      </c>
      <c r="F129" s="319">
        <v>6</v>
      </c>
      <c r="G129" s="319">
        <v>0</v>
      </c>
      <c r="H129" s="318">
        <v>0</v>
      </c>
      <c r="I129" s="320">
        <v>6</v>
      </c>
      <c r="J129" s="321">
        <v>12.19</v>
      </c>
      <c r="K129" s="318">
        <v>12.19</v>
      </c>
      <c r="L129" s="320">
        <v>0.74</v>
      </c>
      <c r="M129" s="321">
        <v>12.93</v>
      </c>
      <c r="N129" s="320">
        <v>12.93</v>
      </c>
    </row>
    <row r="130" spans="1:14">
      <c r="A130" s="327" t="s">
        <v>998</v>
      </c>
      <c r="B130" s="328">
        <v>4.68</v>
      </c>
      <c r="C130" s="328">
        <v>1.51</v>
      </c>
      <c r="D130" s="328">
        <v>0</v>
      </c>
      <c r="E130" s="328">
        <v>6.19</v>
      </c>
      <c r="F130" s="329">
        <v>6</v>
      </c>
      <c r="G130" s="329">
        <v>0</v>
      </c>
      <c r="H130" s="328">
        <v>0</v>
      </c>
      <c r="I130" s="330">
        <v>6</v>
      </c>
      <c r="J130" s="331">
        <v>12.19</v>
      </c>
      <c r="K130" s="328">
        <v>12.19</v>
      </c>
      <c r="L130" s="330">
        <v>0.74</v>
      </c>
      <c r="M130" s="331">
        <v>12.93</v>
      </c>
      <c r="N130" s="330">
        <v>12.93</v>
      </c>
    </row>
    <row r="131" spans="1:14">
      <c r="A131" s="300" t="s">
        <v>919</v>
      </c>
      <c r="B131" s="335">
        <v>1251.75</v>
      </c>
      <c r="C131" s="318">
        <v>255.25</v>
      </c>
      <c r="D131" s="318">
        <v>0</v>
      </c>
      <c r="E131" s="335">
        <v>1507</v>
      </c>
      <c r="F131" s="319">
        <v>130.25</v>
      </c>
      <c r="G131" s="319">
        <v>0</v>
      </c>
      <c r="H131" s="318">
        <v>0</v>
      </c>
      <c r="I131" s="320">
        <v>130.25</v>
      </c>
      <c r="J131" s="337">
        <v>1637.25</v>
      </c>
      <c r="K131" s="335">
        <v>1637.25</v>
      </c>
      <c r="L131" s="320">
        <v>0</v>
      </c>
      <c r="M131" s="337">
        <v>1637.25</v>
      </c>
      <c r="N131" s="336">
        <v>1637.25</v>
      </c>
    </row>
    <row r="132" spans="1:14">
      <c r="A132" s="322" t="s">
        <v>1009</v>
      </c>
      <c r="B132" s="323">
        <v>918.68</v>
      </c>
      <c r="C132" s="323">
        <v>85.1</v>
      </c>
      <c r="D132" s="323">
        <v>0</v>
      </c>
      <c r="E132" s="341">
        <v>1003.78</v>
      </c>
      <c r="F132" s="324">
        <v>130.25</v>
      </c>
      <c r="G132" s="324">
        <v>0</v>
      </c>
      <c r="H132" s="323">
        <v>0</v>
      </c>
      <c r="I132" s="325">
        <v>130.25</v>
      </c>
      <c r="J132" s="342">
        <v>1134.03</v>
      </c>
      <c r="K132" s="341">
        <v>1134.03</v>
      </c>
      <c r="L132" s="325">
        <v>0</v>
      </c>
      <c r="M132" s="342">
        <v>1134.03</v>
      </c>
      <c r="N132" s="343">
        <v>1134.03</v>
      </c>
    </row>
    <row r="133" spans="1:14">
      <c r="A133" s="322" t="s">
        <v>1010</v>
      </c>
      <c r="B133" s="323">
        <v>277.57</v>
      </c>
      <c r="C133" s="323">
        <v>137.43</v>
      </c>
      <c r="D133" s="323">
        <v>0</v>
      </c>
      <c r="E133" s="323">
        <v>415</v>
      </c>
      <c r="F133" s="324">
        <v>0</v>
      </c>
      <c r="G133" s="324">
        <v>0</v>
      </c>
      <c r="H133" s="323">
        <v>0</v>
      </c>
      <c r="I133" s="325">
        <v>0</v>
      </c>
      <c r="J133" s="326">
        <v>415</v>
      </c>
      <c r="K133" s="323">
        <v>415</v>
      </c>
      <c r="L133" s="325">
        <v>0</v>
      </c>
      <c r="M133" s="326">
        <v>415</v>
      </c>
      <c r="N133" s="325">
        <v>415</v>
      </c>
    </row>
    <row r="134" spans="1:14">
      <c r="A134" s="327" t="s">
        <v>1011</v>
      </c>
      <c r="B134" s="328">
        <v>55.5</v>
      </c>
      <c r="C134" s="329">
        <v>32.72</v>
      </c>
      <c r="D134" s="328">
        <v>0</v>
      </c>
      <c r="E134" s="328">
        <v>88.21</v>
      </c>
      <c r="F134" s="328">
        <v>0</v>
      </c>
      <c r="G134" s="329">
        <v>0</v>
      </c>
      <c r="H134" s="328">
        <v>0</v>
      </c>
      <c r="I134" s="330">
        <v>0</v>
      </c>
      <c r="J134" s="331">
        <v>88.21</v>
      </c>
      <c r="K134" s="328">
        <v>88.21</v>
      </c>
      <c r="L134" s="330">
        <v>0</v>
      </c>
      <c r="M134" s="331">
        <v>88.21</v>
      </c>
      <c r="N134" s="330">
        <v>88.21</v>
      </c>
    </row>
    <row r="135" spans="1:14">
      <c r="A135" s="313" t="s">
        <v>1012</v>
      </c>
      <c r="B135" s="314">
        <v>593.20000000000005</v>
      </c>
      <c r="C135" s="315">
        <v>473.42</v>
      </c>
      <c r="D135" s="314">
        <v>3.77</v>
      </c>
      <c r="E135" s="332">
        <v>1070.3900000000001</v>
      </c>
      <c r="F135" s="314">
        <v>173.48</v>
      </c>
      <c r="G135" s="344">
        <v>1069.96</v>
      </c>
      <c r="H135" s="314">
        <v>0.43</v>
      </c>
      <c r="I135" s="333">
        <v>1243.8800000000001</v>
      </c>
      <c r="J135" s="334">
        <v>2314.27</v>
      </c>
      <c r="K135" s="332">
        <v>2310.0700000000002</v>
      </c>
      <c r="L135" s="316">
        <v>53.49</v>
      </c>
      <c r="M135" s="334">
        <v>2367.7600000000002</v>
      </c>
      <c r="N135" s="333">
        <v>2363.56</v>
      </c>
    </row>
    <row r="136" spans="1:14">
      <c r="A136" s="300" t="s">
        <v>1013</v>
      </c>
      <c r="B136" s="318">
        <v>11.42</v>
      </c>
      <c r="C136" s="319">
        <v>64.67</v>
      </c>
      <c r="D136" s="318">
        <v>0.2</v>
      </c>
      <c r="E136" s="318">
        <v>76.290000000000006</v>
      </c>
      <c r="F136" s="318">
        <v>51.75</v>
      </c>
      <c r="G136" s="345">
        <v>1003.06</v>
      </c>
      <c r="H136" s="318">
        <v>0</v>
      </c>
      <c r="I136" s="336">
        <v>1054.8</v>
      </c>
      <c r="J136" s="337">
        <v>1131.0899999999999</v>
      </c>
      <c r="K136" s="335">
        <v>1130.9000000000001</v>
      </c>
      <c r="L136" s="320">
        <v>0</v>
      </c>
      <c r="M136" s="337">
        <v>1131.0899999999999</v>
      </c>
      <c r="N136" s="336">
        <v>1130.9000000000001</v>
      </c>
    </row>
    <row r="137" spans="1:14">
      <c r="A137" s="322" t="s">
        <v>1014</v>
      </c>
      <c r="B137" s="323">
        <v>0.27</v>
      </c>
      <c r="C137" s="324">
        <v>0.48</v>
      </c>
      <c r="D137" s="323">
        <v>0</v>
      </c>
      <c r="E137" s="323">
        <v>0.74</v>
      </c>
      <c r="F137" s="323">
        <v>0</v>
      </c>
      <c r="G137" s="324">
        <v>0</v>
      </c>
      <c r="H137" s="323">
        <v>0</v>
      </c>
      <c r="I137" s="325">
        <v>0</v>
      </c>
      <c r="J137" s="326">
        <v>0.74</v>
      </c>
      <c r="K137" s="323">
        <v>0.74</v>
      </c>
      <c r="L137" s="325">
        <v>0</v>
      </c>
      <c r="M137" s="326">
        <v>0.74</v>
      </c>
      <c r="N137" s="325">
        <v>0.74</v>
      </c>
    </row>
    <row r="138" spans="1:14">
      <c r="A138" s="322" t="s">
        <v>1015</v>
      </c>
      <c r="B138" s="323">
        <v>0</v>
      </c>
      <c r="C138" s="324">
        <v>0</v>
      </c>
      <c r="D138" s="323">
        <v>0</v>
      </c>
      <c r="E138" s="323">
        <v>0</v>
      </c>
      <c r="F138" s="323">
        <v>34.119999999999997</v>
      </c>
      <c r="G138" s="324">
        <v>145.05000000000001</v>
      </c>
      <c r="H138" s="323">
        <v>0</v>
      </c>
      <c r="I138" s="325">
        <v>179.16</v>
      </c>
      <c r="J138" s="326">
        <v>179.16</v>
      </c>
      <c r="K138" s="323">
        <v>179.16</v>
      </c>
      <c r="L138" s="325">
        <v>0</v>
      </c>
      <c r="M138" s="326">
        <v>179.16</v>
      </c>
      <c r="N138" s="325">
        <v>179.16</v>
      </c>
    </row>
    <row r="139" spans="1:14">
      <c r="A139" s="322" t="s">
        <v>1016</v>
      </c>
      <c r="B139" s="323">
        <v>0.45</v>
      </c>
      <c r="C139" s="324">
        <v>1.04</v>
      </c>
      <c r="D139" s="323">
        <v>0</v>
      </c>
      <c r="E139" s="323">
        <v>1.49</v>
      </c>
      <c r="F139" s="323">
        <v>0</v>
      </c>
      <c r="G139" s="324">
        <v>0</v>
      </c>
      <c r="H139" s="323">
        <v>0</v>
      </c>
      <c r="I139" s="325">
        <v>0</v>
      </c>
      <c r="J139" s="326">
        <v>1.49</v>
      </c>
      <c r="K139" s="323">
        <v>1.49</v>
      </c>
      <c r="L139" s="325">
        <v>0</v>
      </c>
      <c r="M139" s="326">
        <v>1.49</v>
      </c>
      <c r="N139" s="325">
        <v>1.49</v>
      </c>
    </row>
    <row r="140" spans="1:14">
      <c r="A140" s="322" t="s">
        <v>1017</v>
      </c>
      <c r="B140" s="323">
        <v>0.28000000000000003</v>
      </c>
      <c r="C140" s="324">
        <v>0.09</v>
      </c>
      <c r="D140" s="323">
        <v>0</v>
      </c>
      <c r="E140" s="323">
        <v>0.36</v>
      </c>
      <c r="F140" s="323">
        <v>17.13</v>
      </c>
      <c r="G140" s="324">
        <v>826</v>
      </c>
      <c r="H140" s="323">
        <v>0</v>
      </c>
      <c r="I140" s="325">
        <v>843.13</v>
      </c>
      <c r="J140" s="326">
        <v>843.49</v>
      </c>
      <c r="K140" s="323">
        <v>843.49</v>
      </c>
      <c r="L140" s="325">
        <v>0</v>
      </c>
      <c r="M140" s="326">
        <v>843.49</v>
      </c>
      <c r="N140" s="325">
        <v>843.49</v>
      </c>
    </row>
    <row r="141" spans="1:14">
      <c r="A141" s="322" t="s">
        <v>1018</v>
      </c>
      <c r="B141" s="323">
        <v>4.62</v>
      </c>
      <c r="C141" s="324">
        <v>4.87</v>
      </c>
      <c r="D141" s="323">
        <v>0</v>
      </c>
      <c r="E141" s="323">
        <v>9.49</v>
      </c>
      <c r="F141" s="323">
        <v>0.5</v>
      </c>
      <c r="G141" s="324">
        <v>21.6</v>
      </c>
      <c r="H141" s="323">
        <v>0</v>
      </c>
      <c r="I141" s="325">
        <v>22.1</v>
      </c>
      <c r="J141" s="326">
        <v>31.59</v>
      </c>
      <c r="K141" s="323">
        <v>31.59</v>
      </c>
      <c r="L141" s="325">
        <v>0</v>
      </c>
      <c r="M141" s="326">
        <v>31.59</v>
      </c>
      <c r="N141" s="325">
        <v>31.59</v>
      </c>
    </row>
    <row r="142" spans="1:14">
      <c r="A142" s="322" t="s">
        <v>1019</v>
      </c>
      <c r="B142" s="323">
        <v>2.66</v>
      </c>
      <c r="C142" s="324">
        <v>43.07</v>
      </c>
      <c r="D142" s="323">
        <v>0</v>
      </c>
      <c r="E142" s="323">
        <v>45.73</v>
      </c>
      <c r="F142" s="323">
        <v>0</v>
      </c>
      <c r="G142" s="324">
        <v>0</v>
      </c>
      <c r="H142" s="323">
        <v>0</v>
      </c>
      <c r="I142" s="325">
        <v>0</v>
      </c>
      <c r="J142" s="326">
        <v>45.73</v>
      </c>
      <c r="K142" s="323">
        <v>45.73</v>
      </c>
      <c r="L142" s="325">
        <v>0</v>
      </c>
      <c r="M142" s="326">
        <v>45.73</v>
      </c>
      <c r="N142" s="325">
        <v>45.73</v>
      </c>
    </row>
    <row r="143" spans="1:14">
      <c r="A143" s="327" t="s">
        <v>1020</v>
      </c>
      <c r="B143" s="328">
        <v>3.14</v>
      </c>
      <c r="C143" s="329">
        <v>15.14</v>
      </c>
      <c r="D143" s="328">
        <v>0.2</v>
      </c>
      <c r="E143" s="328">
        <v>18.47</v>
      </c>
      <c r="F143" s="328">
        <v>0</v>
      </c>
      <c r="G143" s="329">
        <v>10.4</v>
      </c>
      <c r="H143" s="328">
        <v>0</v>
      </c>
      <c r="I143" s="330">
        <v>10.4</v>
      </c>
      <c r="J143" s="331">
        <v>28.88</v>
      </c>
      <c r="K143" s="328">
        <v>28.68</v>
      </c>
      <c r="L143" s="330">
        <v>0</v>
      </c>
      <c r="M143" s="331">
        <v>28.88</v>
      </c>
      <c r="N143" s="330">
        <v>28.68</v>
      </c>
    </row>
    <row r="144" spans="1:14">
      <c r="A144" s="300" t="s">
        <v>1021</v>
      </c>
      <c r="B144" s="318">
        <v>1.32</v>
      </c>
      <c r="C144" s="319">
        <v>5.41</v>
      </c>
      <c r="D144" s="318">
        <v>0.01</v>
      </c>
      <c r="E144" s="318">
        <v>6.74</v>
      </c>
      <c r="F144" s="318">
        <v>0.13</v>
      </c>
      <c r="G144" s="319">
        <v>0</v>
      </c>
      <c r="H144" s="318">
        <v>0</v>
      </c>
      <c r="I144" s="320">
        <v>0.13</v>
      </c>
      <c r="J144" s="321">
        <v>6.87</v>
      </c>
      <c r="K144" s="318">
        <v>6.86</v>
      </c>
      <c r="L144" s="320">
        <v>0</v>
      </c>
      <c r="M144" s="321">
        <v>6.87</v>
      </c>
      <c r="N144" s="320">
        <v>6.86</v>
      </c>
    </row>
    <row r="145" spans="1:14">
      <c r="A145" s="327" t="s">
        <v>1022</v>
      </c>
      <c r="B145" s="328">
        <v>1.32</v>
      </c>
      <c r="C145" s="329">
        <v>5.41</v>
      </c>
      <c r="D145" s="328">
        <v>0.01</v>
      </c>
      <c r="E145" s="328">
        <v>6.74</v>
      </c>
      <c r="F145" s="328">
        <v>0.13</v>
      </c>
      <c r="G145" s="329">
        <v>0</v>
      </c>
      <c r="H145" s="328">
        <v>0</v>
      </c>
      <c r="I145" s="330">
        <v>0.13</v>
      </c>
      <c r="J145" s="331">
        <v>6.87</v>
      </c>
      <c r="K145" s="328">
        <v>6.86</v>
      </c>
      <c r="L145" s="330">
        <v>0</v>
      </c>
      <c r="M145" s="331">
        <v>6.87</v>
      </c>
      <c r="N145" s="330">
        <v>6.86</v>
      </c>
    </row>
    <row r="146" spans="1:14">
      <c r="A146" s="300" t="s">
        <v>1023</v>
      </c>
      <c r="B146" s="318">
        <v>4.74</v>
      </c>
      <c r="C146" s="319">
        <v>10.26</v>
      </c>
      <c r="D146" s="318">
        <v>0.02</v>
      </c>
      <c r="E146" s="318">
        <v>15.02</v>
      </c>
      <c r="F146" s="318">
        <v>11.93</v>
      </c>
      <c r="G146" s="319">
        <v>64.260000000000005</v>
      </c>
      <c r="H146" s="318">
        <v>0</v>
      </c>
      <c r="I146" s="320">
        <v>76.19</v>
      </c>
      <c r="J146" s="321">
        <v>91.21</v>
      </c>
      <c r="K146" s="318">
        <v>91.19</v>
      </c>
      <c r="L146" s="320">
        <v>1.86</v>
      </c>
      <c r="M146" s="321">
        <v>93.07</v>
      </c>
      <c r="N146" s="320">
        <v>93.05</v>
      </c>
    </row>
    <row r="147" spans="1:14">
      <c r="A147" s="327" t="s">
        <v>1024</v>
      </c>
      <c r="B147" s="328">
        <v>4.74</v>
      </c>
      <c r="C147" s="329">
        <v>10.26</v>
      </c>
      <c r="D147" s="328">
        <v>0.02</v>
      </c>
      <c r="E147" s="328">
        <v>15.02</v>
      </c>
      <c r="F147" s="328">
        <v>11.93</v>
      </c>
      <c r="G147" s="329">
        <v>64.260000000000005</v>
      </c>
      <c r="H147" s="328">
        <v>0</v>
      </c>
      <c r="I147" s="330">
        <v>76.19</v>
      </c>
      <c r="J147" s="331">
        <v>91.21</v>
      </c>
      <c r="K147" s="328">
        <v>91.19</v>
      </c>
      <c r="L147" s="330">
        <v>1.86</v>
      </c>
      <c r="M147" s="331">
        <v>93.07</v>
      </c>
      <c r="N147" s="330">
        <v>93.05</v>
      </c>
    </row>
    <row r="148" spans="1:14">
      <c r="A148" s="300" t="s">
        <v>1025</v>
      </c>
      <c r="B148" s="318">
        <v>4.2</v>
      </c>
      <c r="C148" s="319">
        <v>4.8</v>
      </c>
      <c r="D148" s="318">
        <v>0.08</v>
      </c>
      <c r="E148" s="318">
        <v>9.07</v>
      </c>
      <c r="F148" s="318">
        <v>4.5</v>
      </c>
      <c r="G148" s="319">
        <v>0</v>
      </c>
      <c r="H148" s="318">
        <v>0</v>
      </c>
      <c r="I148" s="320">
        <v>4.5</v>
      </c>
      <c r="J148" s="321">
        <v>13.57</v>
      </c>
      <c r="K148" s="318">
        <v>13.5</v>
      </c>
      <c r="L148" s="320">
        <v>6</v>
      </c>
      <c r="M148" s="321">
        <v>19.57</v>
      </c>
      <c r="N148" s="320">
        <v>19.5</v>
      </c>
    </row>
    <row r="149" spans="1:14">
      <c r="A149" s="327" t="s">
        <v>1026</v>
      </c>
      <c r="B149" s="328">
        <v>4.2</v>
      </c>
      <c r="C149" s="329">
        <v>4.8</v>
      </c>
      <c r="D149" s="328">
        <v>0.08</v>
      </c>
      <c r="E149" s="328">
        <v>9.07</v>
      </c>
      <c r="F149" s="328">
        <v>4.5</v>
      </c>
      <c r="G149" s="329">
        <v>0</v>
      </c>
      <c r="H149" s="328">
        <v>0</v>
      </c>
      <c r="I149" s="330">
        <v>4.5</v>
      </c>
      <c r="J149" s="331">
        <v>13.57</v>
      </c>
      <c r="K149" s="328">
        <v>13.5</v>
      </c>
      <c r="L149" s="330">
        <v>6</v>
      </c>
      <c r="M149" s="331">
        <v>19.57</v>
      </c>
      <c r="N149" s="330">
        <v>19.5</v>
      </c>
    </row>
    <row r="150" spans="1:14">
      <c r="A150" s="300" t="s">
        <v>1027</v>
      </c>
      <c r="B150" s="318">
        <v>9.91</v>
      </c>
      <c r="C150" s="319">
        <v>267.05</v>
      </c>
      <c r="D150" s="318">
        <v>0</v>
      </c>
      <c r="E150" s="318">
        <v>276.95999999999998</v>
      </c>
      <c r="F150" s="318">
        <v>0</v>
      </c>
      <c r="G150" s="319">
        <v>0</v>
      </c>
      <c r="H150" s="318">
        <v>0</v>
      </c>
      <c r="I150" s="320">
        <v>0</v>
      </c>
      <c r="J150" s="321">
        <v>276.95999999999998</v>
      </c>
      <c r="K150" s="318">
        <v>276.95999999999998</v>
      </c>
      <c r="L150" s="320">
        <v>23.13</v>
      </c>
      <c r="M150" s="321">
        <v>300.08999999999997</v>
      </c>
      <c r="N150" s="320">
        <v>300.08999999999997</v>
      </c>
    </row>
    <row r="151" spans="1:14">
      <c r="A151" s="327" t="s">
        <v>1028</v>
      </c>
      <c r="B151" s="328">
        <v>9.91</v>
      </c>
      <c r="C151" s="329">
        <v>267.05</v>
      </c>
      <c r="D151" s="328">
        <v>0</v>
      </c>
      <c r="E151" s="328">
        <v>276.95999999999998</v>
      </c>
      <c r="F151" s="328">
        <v>0</v>
      </c>
      <c r="G151" s="329">
        <v>0</v>
      </c>
      <c r="H151" s="328">
        <v>0</v>
      </c>
      <c r="I151" s="330">
        <v>0</v>
      </c>
      <c r="J151" s="331">
        <v>276.95999999999998</v>
      </c>
      <c r="K151" s="328">
        <v>276.95999999999998</v>
      </c>
      <c r="L151" s="330">
        <v>23.13</v>
      </c>
      <c r="M151" s="331">
        <v>300.08999999999997</v>
      </c>
      <c r="N151" s="330">
        <v>300.08999999999997</v>
      </c>
    </row>
    <row r="152" spans="1:14">
      <c r="A152" s="300" t="s">
        <v>907</v>
      </c>
      <c r="B152" s="318">
        <v>16.64</v>
      </c>
      <c r="C152" s="319">
        <v>1.32</v>
      </c>
      <c r="D152" s="318">
        <v>0</v>
      </c>
      <c r="E152" s="318">
        <v>17.96</v>
      </c>
      <c r="F152" s="318">
        <v>0.94</v>
      </c>
      <c r="G152" s="319">
        <v>0</v>
      </c>
      <c r="H152" s="318">
        <v>0</v>
      </c>
      <c r="I152" s="320">
        <v>0.94</v>
      </c>
      <c r="J152" s="321">
        <v>18.899999999999999</v>
      </c>
      <c r="K152" s="318">
        <v>18.899999999999999</v>
      </c>
      <c r="L152" s="320">
        <v>2.13</v>
      </c>
      <c r="M152" s="321">
        <v>21.03</v>
      </c>
      <c r="N152" s="320">
        <v>21.03</v>
      </c>
    </row>
    <row r="153" spans="1:14">
      <c r="A153" s="327" t="s">
        <v>1029</v>
      </c>
      <c r="B153" s="328">
        <v>16.64</v>
      </c>
      <c r="C153" s="329">
        <v>1.32</v>
      </c>
      <c r="D153" s="328">
        <v>0</v>
      </c>
      <c r="E153" s="328">
        <v>17.96</v>
      </c>
      <c r="F153" s="328">
        <v>0.94</v>
      </c>
      <c r="G153" s="329">
        <v>0</v>
      </c>
      <c r="H153" s="328">
        <v>0</v>
      </c>
      <c r="I153" s="330">
        <v>0.94</v>
      </c>
      <c r="J153" s="331">
        <v>18.899999999999999</v>
      </c>
      <c r="K153" s="328">
        <v>18.899999999999999</v>
      </c>
      <c r="L153" s="330">
        <v>2.13</v>
      </c>
      <c r="M153" s="331">
        <v>21.03</v>
      </c>
      <c r="N153" s="330">
        <v>21.03</v>
      </c>
    </row>
    <row r="154" spans="1:14">
      <c r="A154" s="300" t="s">
        <v>1030</v>
      </c>
      <c r="B154" s="318">
        <v>2.33</v>
      </c>
      <c r="C154" s="319">
        <v>3.82</v>
      </c>
      <c r="D154" s="318">
        <v>0</v>
      </c>
      <c r="E154" s="318">
        <v>6.14</v>
      </c>
      <c r="F154" s="318">
        <v>0.26</v>
      </c>
      <c r="G154" s="319">
        <v>0</v>
      </c>
      <c r="H154" s="318">
        <v>0</v>
      </c>
      <c r="I154" s="320">
        <v>0.26</v>
      </c>
      <c r="J154" s="321">
        <v>6.4</v>
      </c>
      <c r="K154" s="318">
        <v>6.4</v>
      </c>
      <c r="L154" s="320">
        <v>0</v>
      </c>
      <c r="M154" s="321">
        <v>6.4</v>
      </c>
      <c r="N154" s="320">
        <v>6.4</v>
      </c>
    </row>
    <row r="155" spans="1:14">
      <c r="A155" s="327" t="s">
        <v>1031</v>
      </c>
      <c r="B155" s="328">
        <v>2.33</v>
      </c>
      <c r="C155" s="329">
        <v>3.82</v>
      </c>
      <c r="D155" s="328">
        <v>0</v>
      </c>
      <c r="E155" s="328">
        <v>6.14</v>
      </c>
      <c r="F155" s="328">
        <v>0.26</v>
      </c>
      <c r="G155" s="329">
        <v>0</v>
      </c>
      <c r="H155" s="328">
        <v>0</v>
      </c>
      <c r="I155" s="330">
        <v>0.26</v>
      </c>
      <c r="J155" s="331">
        <v>6.4</v>
      </c>
      <c r="K155" s="328">
        <v>6.4</v>
      </c>
      <c r="L155" s="330">
        <v>0</v>
      </c>
      <c r="M155" s="331">
        <v>6.4</v>
      </c>
      <c r="N155" s="330">
        <v>6.4</v>
      </c>
    </row>
    <row r="156" spans="1:14">
      <c r="A156" s="300" t="s">
        <v>1032</v>
      </c>
      <c r="B156" s="318">
        <v>3.84</v>
      </c>
      <c r="C156" s="319">
        <v>12.46</v>
      </c>
      <c r="D156" s="318">
        <v>0.01</v>
      </c>
      <c r="E156" s="318">
        <v>16.309999999999999</v>
      </c>
      <c r="F156" s="318">
        <v>2.87</v>
      </c>
      <c r="G156" s="319">
        <v>0</v>
      </c>
      <c r="H156" s="318">
        <v>0</v>
      </c>
      <c r="I156" s="320">
        <v>2.87</v>
      </c>
      <c r="J156" s="321">
        <v>19.18</v>
      </c>
      <c r="K156" s="318">
        <v>19.170000000000002</v>
      </c>
      <c r="L156" s="320">
        <v>0</v>
      </c>
      <c r="M156" s="321">
        <v>19.18</v>
      </c>
      <c r="N156" s="320">
        <v>19.170000000000002</v>
      </c>
    </row>
    <row r="157" spans="1:14">
      <c r="A157" s="327" t="s">
        <v>1033</v>
      </c>
      <c r="B157" s="328">
        <v>3.84</v>
      </c>
      <c r="C157" s="329">
        <v>12.46</v>
      </c>
      <c r="D157" s="328">
        <v>0.01</v>
      </c>
      <c r="E157" s="328">
        <v>16.309999999999999</v>
      </c>
      <c r="F157" s="328">
        <v>2.87</v>
      </c>
      <c r="G157" s="329">
        <v>0</v>
      </c>
      <c r="H157" s="328">
        <v>0</v>
      </c>
      <c r="I157" s="330">
        <v>2.87</v>
      </c>
      <c r="J157" s="331">
        <v>19.18</v>
      </c>
      <c r="K157" s="328">
        <v>19.170000000000002</v>
      </c>
      <c r="L157" s="330">
        <v>0</v>
      </c>
      <c r="M157" s="331">
        <v>19.18</v>
      </c>
      <c r="N157" s="330">
        <v>19.170000000000002</v>
      </c>
    </row>
    <row r="158" spans="1:14">
      <c r="A158" s="300" t="s">
        <v>1034</v>
      </c>
      <c r="B158" s="318">
        <v>33.89</v>
      </c>
      <c r="C158" s="319">
        <v>23.6</v>
      </c>
      <c r="D158" s="318">
        <v>2.0499999999999998</v>
      </c>
      <c r="E158" s="318">
        <v>59.53</v>
      </c>
      <c r="F158" s="318">
        <v>6.02</v>
      </c>
      <c r="G158" s="319">
        <v>0</v>
      </c>
      <c r="H158" s="318">
        <v>0</v>
      </c>
      <c r="I158" s="320">
        <v>6.02</v>
      </c>
      <c r="J158" s="321">
        <v>65.55</v>
      </c>
      <c r="K158" s="318">
        <v>63.51</v>
      </c>
      <c r="L158" s="320">
        <v>13</v>
      </c>
      <c r="M158" s="321">
        <v>78.55</v>
      </c>
      <c r="N158" s="320">
        <v>76.510000000000005</v>
      </c>
    </row>
    <row r="159" spans="1:14">
      <c r="A159" s="327" t="s">
        <v>1035</v>
      </c>
      <c r="B159" s="328">
        <v>33.89</v>
      </c>
      <c r="C159" s="329">
        <v>23.6</v>
      </c>
      <c r="D159" s="328">
        <v>2.0499999999999998</v>
      </c>
      <c r="E159" s="328">
        <v>59.53</v>
      </c>
      <c r="F159" s="328">
        <v>6.02</v>
      </c>
      <c r="G159" s="329">
        <v>0</v>
      </c>
      <c r="H159" s="328">
        <v>0</v>
      </c>
      <c r="I159" s="330">
        <v>6.02</v>
      </c>
      <c r="J159" s="331">
        <v>65.55</v>
      </c>
      <c r="K159" s="328">
        <v>63.51</v>
      </c>
      <c r="L159" s="330">
        <v>13</v>
      </c>
      <c r="M159" s="331">
        <v>78.55</v>
      </c>
      <c r="N159" s="330">
        <v>76.510000000000005</v>
      </c>
    </row>
    <row r="160" spans="1:14">
      <c r="A160" s="300" t="s">
        <v>1036</v>
      </c>
      <c r="B160" s="318">
        <v>5.42</v>
      </c>
      <c r="C160" s="319">
        <v>5.82</v>
      </c>
      <c r="D160" s="318">
        <v>0</v>
      </c>
      <c r="E160" s="318">
        <v>11.24</v>
      </c>
      <c r="F160" s="318">
        <v>1.81</v>
      </c>
      <c r="G160" s="319">
        <v>0</v>
      </c>
      <c r="H160" s="318">
        <v>0</v>
      </c>
      <c r="I160" s="320">
        <v>1.81</v>
      </c>
      <c r="J160" s="321">
        <v>13.05</v>
      </c>
      <c r="K160" s="318">
        <v>13.05</v>
      </c>
      <c r="L160" s="320">
        <v>1.7</v>
      </c>
      <c r="M160" s="321">
        <v>14.75</v>
      </c>
      <c r="N160" s="320">
        <v>14.75</v>
      </c>
    </row>
    <row r="161" spans="1:14">
      <c r="A161" s="327" t="s">
        <v>1037</v>
      </c>
      <c r="B161" s="328">
        <v>5.42</v>
      </c>
      <c r="C161" s="329">
        <v>5.82</v>
      </c>
      <c r="D161" s="328">
        <v>0</v>
      </c>
      <c r="E161" s="328">
        <v>11.24</v>
      </c>
      <c r="F161" s="328">
        <v>1.81</v>
      </c>
      <c r="G161" s="329">
        <v>0</v>
      </c>
      <c r="H161" s="328">
        <v>0</v>
      </c>
      <c r="I161" s="330">
        <v>1.81</v>
      </c>
      <c r="J161" s="331">
        <v>13.05</v>
      </c>
      <c r="K161" s="328">
        <v>13.05</v>
      </c>
      <c r="L161" s="330">
        <v>1.7</v>
      </c>
      <c r="M161" s="331">
        <v>14.75</v>
      </c>
      <c r="N161" s="330">
        <v>14.75</v>
      </c>
    </row>
    <row r="162" spans="1:14">
      <c r="A162" s="300" t="s">
        <v>1038</v>
      </c>
      <c r="B162" s="318">
        <v>4.8499999999999996</v>
      </c>
      <c r="C162" s="319">
        <v>3.42</v>
      </c>
      <c r="D162" s="318">
        <v>0</v>
      </c>
      <c r="E162" s="318">
        <v>8.27</v>
      </c>
      <c r="F162" s="318">
        <v>1.06</v>
      </c>
      <c r="G162" s="319">
        <v>0</v>
      </c>
      <c r="H162" s="318">
        <v>0</v>
      </c>
      <c r="I162" s="320">
        <v>1.06</v>
      </c>
      <c r="J162" s="321">
        <v>9.33</v>
      </c>
      <c r="K162" s="318">
        <v>9.33</v>
      </c>
      <c r="L162" s="320">
        <v>0.15</v>
      </c>
      <c r="M162" s="321">
        <v>9.49</v>
      </c>
      <c r="N162" s="320">
        <v>9.48</v>
      </c>
    </row>
    <row r="163" spans="1:14">
      <c r="A163" s="327" t="s">
        <v>1039</v>
      </c>
      <c r="B163" s="328">
        <v>4.8499999999999996</v>
      </c>
      <c r="C163" s="329">
        <v>3.42</v>
      </c>
      <c r="D163" s="328">
        <v>0</v>
      </c>
      <c r="E163" s="328">
        <v>8.27</v>
      </c>
      <c r="F163" s="328">
        <v>1.06</v>
      </c>
      <c r="G163" s="329">
        <v>0</v>
      </c>
      <c r="H163" s="328">
        <v>0</v>
      </c>
      <c r="I163" s="330">
        <v>1.06</v>
      </c>
      <c r="J163" s="331">
        <v>9.33</v>
      </c>
      <c r="K163" s="328">
        <v>9.33</v>
      </c>
      <c r="L163" s="330">
        <v>0.15</v>
      </c>
      <c r="M163" s="331">
        <v>9.49</v>
      </c>
      <c r="N163" s="330">
        <v>9.48</v>
      </c>
    </row>
    <row r="164" spans="1:14">
      <c r="A164" s="300" t="s">
        <v>1040</v>
      </c>
      <c r="B164" s="318">
        <v>5.42</v>
      </c>
      <c r="C164" s="319">
        <v>2.42</v>
      </c>
      <c r="D164" s="318">
        <v>0.18</v>
      </c>
      <c r="E164" s="318">
        <v>8.01</v>
      </c>
      <c r="F164" s="318">
        <v>1.06</v>
      </c>
      <c r="G164" s="319">
        <v>0</v>
      </c>
      <c r="H164" s="318">
        <v>0</v>
      </c>
      <c r="I164" s="320">
        <v>1.06</v>
      </c>
      <c r="J164" s="321">
        <v>9.07</v>
      </c>
      <c r="K164" s="318">
        <v>8.89</v>
      </c>
      <c r="L164" s="320">
        <v>0.76</v>
      </c>
      <c r="M164" s="321">
        <v>9.83</v>
      </c>
      <c r="N164" s="320">
        <v>9.65</v>
      </c>
    </row>
    <row r="165" spans="1:14">
      <c r="A165" s="327" t="s">
        <v>1039</v>
      </c>
      <c r="B165" s="328">
        <v>5.42</v>
      </c>
      <c r="C165" s="329">
        <v>2.42</v>
      </c>
      <c r="D165" s="328">
        <v>0.18</v>
      </c>
      <c r="E165" s="328">
        <v>8.01</v>
      </c>
      <c r="F165" s="328">
        <v>1.06</v>
      </c>
      <c r="G165" s="329">
        <v>0</v>
      </c>
      <c r="H165" s="328">
        <v>0</v>
      </c>
      <c r="I165" s="330">
        <v>1.06</v>
      </c>
      <c r="J165" s="331">
        <v>9.07</v>
      </c>
      <c r="K165" s="328">
        <v>8.89</v>
      </c>
      <c r="L165" s="330">
        <v>0.76</v>
      </c>
      <c r="M165" s="331">
        <v>9.83</v>
      </c>
      <c r="N165" s="330">
        <v>9.65</v>
      </c>
    </row>
    <row r="166" spans="1:14">
      <c r="A166" s="300" t="s">
        <v>1041</v>
      </c>
      <c r="B166" s="318">
        <v>5.0199999999999996</v>
      </c>
      <c r="C166" s="319">
        <v>2.13</v>
      </c>
      <c r="D166" s="318">
        <v>0</v>
      </c>
      <c r="E166" s="318">
        <v>7.15</v>
      </c>
      <c r="F166" s="318">
        <v>1.49</v>
      </c>
      <c r="G166" s="319">
        <v>0</v>
      </c>
      <c r="H166" s="318">
        <v>0</v>
      </c>
      <c r="I166" s="320">
        <v>1.49</v>
      </c>
      <c r="J166" s="321">
        <v>8.64</v>
      </c>
      <c r="K166" s="318">
        <v>8.64</v>
      </c>
      <c r="L166" s="320">
        <v>0.61</v>
      </c>
      <c r="M166" s="321">
        <v>9.25</v>
      </c>
      <c r="N166" s="320">
        <v>9.25</v>
      </c>
    </row>
    <row r="167" spans="1:14">
      <c r="A167" s="327" t="s">
        <v>1039</v>
      </c>
      <c r="B167" s="328">
        <v>5.0199999999999996</v>
      </c>
      <c r="C167" s="329">
        <v>2.13</v>
      </c>
      <c r="D167" s="328">
        <v>0</v>
      </c>
      <c r="E167" s="328">
        <v>7.15</v>
      </c>
      <c r="F167" s="330">
        <v>1.49</v>
      </c>
      <c r="G167" s="329">
        <v>0</v>
      </c>
      <c r="H167" s="328">
        <v>0</v>
      </c>
      <c r="I167" s="330">
        <v>1.49</v>
      </c>
      <c r="J167" s="331">
        <v>8.64</v>
      </c>
      <c r="K167" s="328">
        <v>8.64</v>
      </c>
      <c r="L167" s="330">
        <v>0.61</v>
      </c>
      <c r="M167" s="331">
        <v>9.25</v>
      </c>
      <c r="N167" s="330">
        <v>9.25</v>
      </c>
    </row>
    <row r="168" spans="1:14">
      <c r="A168" s="300" t="s">
        <v>1042</v>
      </c>
      <c r="B168" s="318">
        <v>6.09</v>
      </c>
      <c r="C168" s="319">
        <v>1.74</v>
      </c>
      <c r="D168" s="318">
        <v>0.06</v>
      </c>
      <c r="E168" s="318">
        <v>7.89</v>
      </c>
      <c r="F168" s="320">
        <v>1.06</v>
      </c>
      <c r="G168" s="319">
        <v>0</v>
      </c>
      <c r="H168" s="318">
        <v>0.11</v>
      </c>
      <c r="I168" s="320">
        <v>1.17</v>
      </c>
      <c r="J168" s="321">
        <v>9.06</v>
      </c>
      <c r="K168" s="318">
        <v>8.89</v>
      </c>
      <c r="L168" s="320">
        <v>0.18</v>
      </c>
      <c r="M168" s="321">
        <v>9.24</v>
      </c>
      <c r="N168" s="320">
        <v>9.07</v>
      </c>
    </row>
    <row r="169" spans="1:14">
      <c r="A169" s="327" t="s">
        <v>1039</v>
      </c>
      <c r="B169" s="328">
        <v>6.09</v>
      </c>
      <c r="C169" s="329">
        <v>1.74</v>
      </c>
      <c r="D169" s="328">
        <v>0.06</v>
      </c>
      <c r="E169" s="328">
        <v>7.89</v>
      </c>
      <c r="F169" s="330">
        <v>1.06</v>
      </c>
      <c r="G169" s="329">
        <v>0</v>
      </c>
      <c r="H169" s="328">
        <v>0.11</v>
      </c>
      <c r="I169" s="330">
        <v>1.17</v>
      </c>
      <c r="J169" s="331">
        <v>9.06</v>
      </c>
      <c r="K169" s="328">
        <v>8.89</v>
      </c>
      <c r="L169" s="330">
        <v>0.18</v>
      </c>
      <c r="M169" s="331">
        <v>9.24</v>
      </c>
      <c r="N169" s="330">
        <v>9.07</v>
      </c>
    </row>
    <row r="170" spans="1:14">
      <c r="A170" s="300" t="s">
        <v>1043</v>
      </c>
      <c r="B170" s="318">
        <v>6.78</v>
      </c>
      <c r="C170" s="319">
        <v>2.63</v>
      </c>
      <c r="D170" s="318">
        <v>0.67</v>
      </c>
      <c r="E170" s="318">
        <v>10.09</v>
      </c>
      <c r="F170" s="320">
        <v>1.49</v>
      </c>
      <c r="G170" s="319">
        <v>0</v>
      </c>
      <c r="H170" s="318">
        <v>0.06</v>
      </c>
      <c r="I170" s="320">
        <v>1.55</v>
      </c>
      <c r="J170" s="321">
        <v>11.64</v>
      </c>
      <c r="K170" s="318">
        <v>10.9</v>
      </c>
      <c r="L170" s="320">
        <v>0.25</v>
      </c>
      <c r="M170" s="321">
        <v>11.89</v>
      </c>
      <c r="N170" s="320">
        <v>11.15</v>
      </c>
    </row>
    <row r="171" spans="1:14">
      <c r="A171" s="327" t="s">
        <v>1039</v>
      </c>
      <c r="B171" s="328">
        <v>6.78</v>
      </c>
      <c r="C171" s="329">
        <v>2.63</v>
      </c>
      <c r="D171" s="328">
        <v>0.67</v>
      </c>
      <c r="E171" s="328">
        <v>10.09</v>
      </c>
      <c r="F171" s="330">
        <v>1.49</v>
      </c>
      <c r="G171" s="329">
        <v>0</v>
      </c>
      <c r="H171" s="328">
        <v>0.06</v>
      </c>
      <c r="I171" s="330">
        <v>1.55</v>
      </c>
      <c r="J171" s="331">
        <v>11.64</v>
      </c>
      <c r="K171" s="328">
        <v>10.9</v>
      </c>
      <c r="L171" s="330">
        <v>0.25</v>
      </c>
      <c r="M171" s="331">
        <v>11.89</v>
      </c>
      <c r="N171" s="330">
        <v>11.15</v>
      </c>
    </row>
    <row r="172" spans="1:14">
      <c r="A172" s="300" t="s">
        <v>1044</v>
      </c>
      <c r="B172" s="318">
        <v>4.07</v>
      </c>
      <c r="C172" s="319">
        <v>1.89</v>
      </c>
      <c r="D172" s="318">
        <v>0.15</v>
      </c>
      <c r="E172" s="318">
        <v>6.11</v>
      </c>
      <c r="F172" s="320">
        <v>1.49</v>
      </c>
      <c r="G172" s="319">
        <v>0</v>
      </c>
      <c r="H172" s="318">
        <v>0</v>
      </c>
      <c r="I172" s="320">
        <v>1.49</v>
      </c>
      <c r="J172" s="321">
        <v>7.6</v>
      </c>
      <c r="K172" s="318">
        <v>7.45</v>
      </c>
      <c r="L172" s="320">
        <v>0.5</v>
      </c>
      <c r="M172" s="321">
        <v>8.1</v>
      </c>
      <c r="N172" s="320">
        <v>7.95</v>
      </c>
    </row>
    <row r="173" spans="1:14">
      <c r="A173" s="327" t="s">
        <v>1039</v>
      </c>
      <c r="B173" s="328">
        <v>4.07</v>
      </c>
      <c r="C173" s="329">
        <v>1.89</v>
      </c>
      <c r="D173" s="328">
        <v>0.15</v>
      </c>
      <c r="E173" s="328">
        <v>6.11</v>
      </c>
      <c r="F173" s="330">
        <v>1.49</v>
      </c>
      <c r="G173" s="329">
        <v>0</v>
      </c>
      <c r="H173" s="328">
        <v>0</v>
      </c>
      <c r="I173" s="330">
        <v>1.49</v>
      </c>
      <c r="J173" s="331">
        <v>7.6</v>
      </c>
      <c r="K173" s="328">
        <v>7.45</v>
      </c>
      <c r="L173" s="330">
        <v>0.5</v>
      </c>
      <c r="M173" s="331">
        <v>8.1</v>
      </c>
      <c r="N173" s="330">
        <v>7.95</v>
      </c>
    </row>
    <row r="174" spans="1:14">
      <c r="A174" s="300" t="s">
        <v>1045</v>
      </c>
      <c r="B174" s="318">
        <v>4.4000000000000004</v>
      </c>
      <c r="C174" s="319">
        <v>1.8</v>
      </c>
      <c r="D174" s="318">
        <v>0.01</v>
      </c>
      <c r="E174" s="318">
        <v>6.21</v>
      </c>
      <c r="F174" s="320">
        <v>2.06</v>
      </c>
      <c r="G174" s="319">
        <v>0</v>
      </c>
      <c r="H174" s="318">
        <v>0</v>
      </c>
      <c r="I174" s="320">
        <v>2.06</v>
      </c>
      <c r="J174" s="321">
        <v>8.27</v>
      </c>
      <c r="K174" s="318">
        <v>8.26</v>
      </c>
      <c r="L174" s="320">
        <v>0.6</v>
      </c>
      <c r="M174" s="321">
        <v>8.8699999999999992</v>
      </c>
      <c r="N174" s="320">
        <v>8.86</v>
      </c>
    </row>
    <row r="175" spans="1:14">
      <c r="A175" s="327" t="s">
        <v>1039</v>
      </c>
      <c r="B175" s="328">
        <v>4.4000000000000004</v>
      </c>
      <c r="C175" s="329">
        <v>1.8</v>
      </c>
      <c r="D175" s="328">
        <v>0.01</v>
      </c>
      <c r="E175" s="328">
        <v>6.21</v>
      </c>
      <c r="F175" s="330">
        <v>2.06</v>
      </c>
      <c r="G175" s="329">
        <v>0</v>
      </c>
      <c r="H175" s="328">
        <v>0</v>
      </c>
      <c r="I175" s="330">
        <v>2.06</v>
      </c>
      <c r="J175" s="331">
        <v>8.27</v>
      </c>
      <c r="K175" s="328">
        <v>8.26</v>
      </c>
      <c r="L175" s="330">
        <v>0.6</v>
      </c>
      <c r="M175" s="331">
        <v>8.8699999999999992</v>
      </c>
      <c r="N175" s="330">
        <v>8.86</v>
      </c>
    </row>
    <row r="176" spans="1:14">
      <c r="A176" s="300" t="s">
        <v>1046</v>
      </c>
      <c r="B176" s="318">
        <v>6.38</v>
      </c>
      <c r="C176" s="319">
        <v>3.58</v>
      </c>
      <c r="D176" s="318">
        <v>0.01</v>
      </c>
      <c r="E176" s="318">
        <v>9.9600000000000009</v>
      </c>
      <c r="F176" s="320">
        <v>3.06</v>
      </c>
      <c r="G176" s="319">
        <v>0</v>
      </c>
      <c r="H176" s="318">
        <v>0</v>
      </c>
      <c r="I176" s="320">
        <v>3.06</v>
      </c>
      <c r="J176" s="321">
        <v>13.02</v>
      </c>
      <c r="K176" s="318">
        <v>13.01</v>
      </c>
      <c r="L176" s="320">
        <v>0.4</v>
      </c>
      <c r="M176" s="321">
        <v>13.42</v>
      </c>
      <c r="N176" s="320">
        <v>13.41</v>
      </c>
    </row>
    <row r="177" spans="1:14">
      <c r="A177" s="327" t="s">
        <v>1039</v>
      </c>
      <c r="B177" s="328">
        <v>6.38</v>
      </c>
      <c r="C177" s="329">
        <v>3.58</v>
      </c>
      <c r="D177" s="328">
        <v>0.01</v>
      </c>
      <c r="E177" s="328">
        <v>9.9600000000000009</v>
      </c>
      <c r="F177" s="330">
        <v>3.06</v>
      </c>
      <c r="G177" s="329">
        <v>0</v>
      </c>
      <c r="H177" s="328">
        <v>0</v>
      </c>
      <c r="I177" s="330">
        <v>3.06</v>
      </c>
      <c r="J177" s="331">
        <v>13.02</v>
      </c>
      <c r="K177" s="328">
        <v>13.01</v>
      </c>
      <c r="L177" s="330">
        <v>0.4</v>
      </c>
      <c r="M177" s="331">
        <v>13.42</v>
      </c>
      <c r="N177" s="330">
        <v>13.41</v>
      </c>
    </row>
    <row r="178" spans="1:14">
      <c r="A178" s="300" t="s">
        <v>1047</v>
      </c>
      <c r="B178" s="318">
        <v>4.37</v>
      </c>
      <c r="C178" s="319">
        <v>2.16</v>
      </c>
      <c r="D178" s="318">
        <v>0.08</v>
      </c>
      <c r="E178" s="318">
        <v>6.61</v>
      </c>
      <c r="F178" s="320">
        <v>1.49</v>
      </c>
      <c r="G178" s="319">
        <v>0</v>
      </c>
      <c r="H178" s="318">
        <v>0</v>
      </c>
      <c r="I178" s="320">
        <v>1.49</v>
      </c>
      <c r="J178" s="321">
        <v>8.1</v>
      </c>
      <c r="K178" s="318">
        <v>8.02</v>
      </c>
      <c r="L178" s="320">
        <v>0.06</v>
      </c>
      <c r="M178" s="321">
        <v>8.16</v>
      </c>
      <c r="N178" s="320">
        <v>8.08</v>
      </c>
    </row>
    <row r="179" spans="1:14">
      <c r="A179" s="327" t="s">
        <v>1039</v>
      </c>
      <c r="B179" s="328">
        <v>4.37</v>
      </c>
      <c r="C179" s="329">
        <v>2.16</v>
      </c>
      <c r="D179" s="328">
        <v>0.08</v>
      </c>
      <c r="E179" s="328">
        <v>6.61</v>
      </c>
      <c r="F179" s="330">
        <v>1.49</v>
      </c>
      <c r="G179" s="329">
        <v>0</v>
      </c>
      <c r="H179" s="328">
        <v>0</v>
      </c>
      <c r="I179" s="330">
        <v>1.49</v>
      </c>
      <c r="J179" s="331">
        <v>8.1</v>
      </c>
      <c r="K179" s="328">
        <v>8.02</v>
      </c>
      <c r="L179" s="330">
        <v>0.06</v>
      </c>
      <c r="M179" s="331">
        <v>8.16</v>
      </c>
      <c r="N179" s="330">
        <v>8.08</v>
      </c>
    </row>
    <row r="180" spans="1:14">
      <c r="A180" s="300" t="s">
        <v>1048</v>
      </c>
      <c r="B180" s="318">
        <v>5.12</v>
      </c>
      <c r="C180" s="319">
        <v>2.14</v>
      </c>
      <c r="D180" s="318">
        <v>0.05</v>
      </c>
      <c r="E180" s="318">
        <v>7.32</v>
      </c>
      <c r="F180" s="320">
        <v>1.49</v>
      </c>
      <c r="G180" s="319">
        <v>0</v>
      </c>
      <c r="H180" s="318">
        <v>0</v>
      </c>
      <c r="I180" s="320">
        <v>1.49</v>
      </c>
      <c r="J180" s="321">
        <v>8.81</v>
      </c>
      <c r="K180" s="318">
        <v>8.76</v>
      </c>
      <c r="L180" s="320">
        <v>0.05</v>
      </c>
      <c r="M180" s="321">
        <v>8.86</v>
      </c>
      <c r="N180" s="320">
        <v>8.81</v>
      </c>
    </row>
    <row r="181" spans="1:14">
      <c r="A181" s="327" t="s">
        <v>1039</v>
      </c>
      <c r="B181" s="328">
        <v>5.12</v>
      </c>
      <c r="C181" s="329">
        <v>2.14</v>
      </c>
      <c r="D181" s="328">
        <v>0.05</v>
      </c>
      <c r="E181" s="328">
        <v>7.32</v>
      </c>
      <c r="F181" s="330">
        <v>1.49</v>
      </c>
      <c r="G181" s="329">
        <v>0</v>
      </c>
      <c r="H181" s="328">
        <v>0</v>
      </c>
      <c r="I181" s="330">
        <v>1.49</v>
      </c>
      <c r="J181" s="331">
        <v>8.81</v>
      </c>
      <c r="K181" s="328">
        <v>8.76</v>
      </c>
      <c r="L181" s="330">
        <v>0.05</v>
      </c>
      <c r="M181" s="331">
        <v>8.86</v>
      </c>
      <c r="N181" s="330">
        <v>8.81</v>
      </c>
    </row>
    <row r="182" spans="1:14">
      <c r="A182" s="300" t="s">
        <v>1049</v>
      </c>
      <c r="B182" s="318">
        <v>5.15</v>
      </c>
      <c r="C182" s="319">
        <v>1.96</v>
      </c>
      <c r="D182" s="318">
        <v>0.16</v>
      </c>
      <c r="E182" s="318">
        <v>7.27</v>
      </c>
      <c r="F182" s="320">
        <v>1.98</v>
      </c>
      <c r="G182" s="319">
        <v>0</v>
      </c>
      <c r="H182" s="318">
        <v>0</v>
      </c>
      <c r="I182" s="320">
        <v>1.98</v>
      </c>
      <c r="J182" s="321">
        <v>9.25</v>
      </c>
      <c r="K182" s="318">
        <v>9.09</v>
      </c>
      <c r="L182" s="320">
        <v>1.4</v>
      </c>
      <c r="M182" s="321">
        <v>10.65</v>
      </c>
      <c r="N182" s="320">
        <v>10.49</v>
      </c>
    </row>
    <row r="183" spans="1:14">
      <c r="A183" s="327" t="s">
        <v>1039</v>
      </c>
      <c r="B183" s="328">
        <v>5.15</v>
      </c>
      <c r="C183" s="329">
        <v>1.96</v>
      </c>
      <c r="D183" s="328">
        <v>0.16</v>
      </c>
      <c r="E183" s="328">
        <v>7.27</v>
      </c>
      <c r="F183" s="330">
        <v>1.98</v>
      </c>
      <c r="G183" s="329">
        <v>0</v>
      </c>
      <c r="H183" s="328">
        <v>0</v>
      </c>
      <c r="I183" s="330">
        <v>1.98</v>
      </c>
      <c r="J183" s="331">
        <v>9.25</v>
      </c>
      <c r="K183" s="328">
        <v>9.09</v>
      </c>
      <c r="L183" s="330">
        <v>1.4</v>
      </c>
      <c r="M183" s="331">
        <v>10.65</v>
      </c>
      <c r="N183" s="330">
        <v>10.49</v>
      </c>
    </row>
    <row r="184" spans="1:14">
      <c r="A184" s="300" t="s">
        <v>1050</v>
      </c>
      <c r="B184" s="318">
        <v>5.23</v>
      </c>
      <c r="C184" s="319">
        <v>1.18</v>
      </c>
      <c r="D184" s="318">
        <v>0.05</v>
      </c>
      <c r="E184" s="318">
        <v>6.45</v>
      </c>
      <c r="F184" s="320">
        <v>1.06</v>
      </c>
      <c r="G184" s="319">
        <v>0</v>
      </c>
      <c r="H184" s="318">
        <v>0.25</v>
      </c>
      <c r="I184" s="320">
        <v>1.31</v>
      </c>
      <c r="J184" s="321">
        <v>7.77</v>
      </c>
      <c r="K184" s="318">
        <v>7.46</v>
      </c>
      <c r="L184" s="320">
        <v>0.15</v>
      </c>
      <c r="M184" s="321">
        <v>7.92</v>
      </c>
      <c r="N184" s="320">
        <v>7.61</v>
      </c>
    </row>
    <row r="185" spans="1:14">
      <c r="A185" s="327" t="s">
        <v>1039</v>
      </c>
      <c r="B185" s="328">
        <v>5.23</v>
      </c>
      <c r="C185" s="329">
        <v>1.18</v>
      </c>
      <c r="D185" s="328">
        <v>0.05</v>
      </c>
      <c r="E185" s="328">
        <v>6.45</v>
      </c>
      <c r="F185" s="330">
        <v>1.06</v>
      </c>
      <c r="G185" s="329">
        <v>0</v>
      </c>
      <c r="H185" s="328">
        <v>0.25</v>
      </c>
      <c r="I185" s="330">
        <v>1.31</v>
      </c>
      <c r="J185" s="331">
        <v>7.77</v>
      </c>
      <c r="K185" s="328">
        <v>7.46</v>
      </c>
      <c r="L185" s="330">
        <v>0.15</v>
      </c>
      <c r="M185" s="331">
        <v>7.92</v>
      </c>
      <c r="N185" s="330">
        <v>7.61</v>
      </c>
    </row>
    <row r="186" spans="1:14">
      <c r="A186" s="300" t="s">
        <v>1051</v>
      </c>
      <c r="B186" s="318">
        <v>4.24</v>
      </c>
      <c r="C186" s="319">
        <v>1.04</v>
      </c>
      <c r="D186" s="318">
        <v>0</v>
      </c>
      <c r="E186" s="318">
        <v>5.29</v>
      </c>
      <c r="F186" s="320">
        <v>1.49</v>
      </c>
      <c r="G186" s="319">
        <v>0</v>
      </c>
      <c r="H186" s="318">
        <v>0</v>
      </c>
      <c r="I186" s="320">
        <v>1.49</v>
      </c>
      <c r="J186" s="321">
        <v>6.77</v>
      </c>
      <c r="K186" s="318">
        <v>6.77</v>
      </c>
      <c r="L186" s="320">
        <v>0.03</v>
      </c>
      <c r="M186" s="321">
        <v>6.8</v>
      </c>
      <c r="N186" s="320">
        <v>6.8</v>
      </c>
    </row>
    <row r="187" spans="1:14">
      <c r="A187" s="327" t="s">
        <v>1039</v>
      </c>
      <c r="B187" s="328">
        <v>4.24</v>
      </c>
      <c r="C187" s="329">
        <v>1.04</v>
      </c>
      <c r="D187" s="328">
        <v>0</v>
      </c>
      <c r="E187" s="328">
        <v>5.29</v>
      </c>
      <c r="F187" s="330">
        <v>1.49</v>
      </c>
      <c r="G187" s="329">
        <v>0</v>
      </c>
      <c r="H187" s="328">
        <v>0</v>
      </c>
      <c r="I187" s="330">
        <v>1.49</v>
      </c>
      <c r="J187" s="331">
        <v>6.77</v>
      </c>
      <c r="K187" s="328">
        <v>6.77</v>
      </c>
      <c r="L187" s="330">
        <v>0.03</v>
      </c>
      <c r="M187" s="331">
        <v>6.8</v>
      </c>
      <c r="N187" s="330">
        <v>6.8</v>
      </c>
    </row>
    <row r="188" spans="1:14">
      <c r="A188" s="300" t="s">
        <v>1052</v>
      </c>
      <c r="B188" s="318">
        <v>6.31</v>
      </c>
      <c r="C188" s="319">
        <v>1.02</v>
      </c>
      <c r="D188" s="318">
        <v>0</v>
      </c>
      <c r="E188" s="318">
        <v>7.33</v>
      </c>
      <c r="F188" s="320">
        <v>1.06</v>
      </c>
      <c r="G188" s="319">
        <v>0</v>
      </c>
      <c r="H188" s="318">
        <v>0</v>
      </c>
      <c r="I188" s="320">
        <v>1.06</v>
      </c>
      <c r="J188" s="321">
        <v>8.3800000000000008</v>
      </c>
      <c r="K188" s="318">
        <v>8.3800000000000008</v>
      </c>
      <c r="L188" s="320">
        <v>0.28000000000000003</v>
      </c>
      <c r="M188" s="321">
        <v>8.66</v>
      </c>
      <c r="N188" s="320">
        <v>8.66</v>
      </c>
    </row>
    <row r="189" spans="1:14">
      <c r="A189" s="327" t="s">
        <v>1039</v>
      </c>
      <c r="B189" s="328">
        <v>6.31</v>
      </c>
      <c r="C189" s="329">
        <v>1.02</v>
      </c>
      <c r="D189" s="328">
        <v>0</v>
      </c>
      <c r="E189" s="328">
        <v>7.33</v>
      </c>
      <c r="F189" s="330">
        <v>1.06</v>
      </c>
      <c r="G189" s="329">
        <v>0</v>
      </c>
      <c r="H189" s="328">
        <v>0</v>
      </c>
      <c r="I189" s="330">
        <v>1.06</v>
      </c>
      <c r="J189" s="331">
        <v>8.3800000000000008</v>
      </c>
      <c r="K189" s="328">
        <v>8.3800000000000008</v>
      </c>
      <c r="L189" s="330">
        <v>0.28000000000000003</v>
      </c>
      <c r="M189" s="331">
        <v>8.66</v>
      </c>
      <c r="N189" s="330">
        <v>8.66</v>
      </c>
    </row>
    <row r="190" spans="1:14">
      <c r="A190" s="300" t="s">
        <v>1053</v>
      </c>
      <c r="B190" s="318">
        <v>1.54</v>
      </c>
      <c r="C190" s="319">
        <v>5.18</v>
      </c>
      <c r="D190" s="318">
        <v>0</v>
      </c>
      <c r="E190" s="318">
        <v>6.72</v>
      </c>
      <c r="F190" s="320">
        <v>0.4</v>
      </c>
      <c r="G190" s="319">
        <v>0</v>
      </c>
      <c r="H190" s="318">
        <v>0</v>
      </c>
      <c r="I190" s="320">
        <v>0.4</v>
      </c>
      <c r="J190" s="321">
        <v>7.12</v>
      </c>
      <c r="K190" s="318">
        <v>7.12</v>
      </c>
      <c r="L190" s="320">
        <v>0.26</v>
      </c>
      <c r="M190" s="321">
        <v>7.38</v>
      </c>
      <c r="N190" s="320">
        <v>7.38</v>
      </c>
    </row>
    <row r="191" spans="1:14">
      <c r="A191" s="327" t="s">
        <v>1054</v>
      </c>
      <c r="B191" s="328">
        <v>1.54</v>
      </c>
      <c r="C191" s="329">
        <v>5.18</v>
      </c>
      <c r="D191" s="328">
        <v>0</v>
      </c>
      <c r="E191" s="328">
        <v>6.72</v>
      </c>
      <c r="F191" s="330">
        <v>0.4</v>
      </c>
      <c r="G191" s="329">
        <v>0</v>
      </c>
      <c r="H191" s="328">
        <v>0</v>
      </c>
      <c r="I191" s="330">
        <v>0.4</v>
      </c>
      <c r="J191" s="331">
        <v>7.12</v>
      </c>
      <c r="K191" s="328">
        <v>7.12</v>
      </c>
      <c r="L191" s="330">
        <v>0.26</v>
      </c>
      <c r="M191" s="331">
        <v>7.38</v>
      </c>
      <c r="N191" s="330">
        <v>7.38</v>
      </c>
    </row>
    <row r="192" spans="1:14">
      <c r="A192" s="300" t="s">
        <v>919</v>
      </c>
      <c r="B192" s="318">
        <v>424.51</v>
      </c>
      <c r="C192" s="319">
        <v>39.92</v>
      </c>
      <c r="D192" s="318">
        <v>0</v>
      </c>
      <c r="E192" s="318">
        <v>464.43</v>
      </c>
      <c r="F192" s="320">
        <v>71.56</v>
      </c>
      <c r="G192" s="319">
        <v>2.65</v>
      </c>
      <c r="H192" s="318">
        <v>0</v>
      </c>
      <c r="I192" s="320">
        <v>74.209999999999994</v>
      </c>
      <c r="J192" s="321">
        <v>538.64</v>
      </c>
      <c r="K192" s="318">
        <v>538.64</v>
      </c>
      <c r="L192" s="320">
        <v>0</v>
      </c>
      <c r="M192" s="321">
        <v>538.64</v>
      </c>
      <c r="N192" s="320">
        <v>538.64</v>
      </c>
    </row>
    <row r="193" spans="1:14">
      <c r="A193" s="327" t="s">
        <v>1055</v>
      </c>
      <c r="B193" s="328">
        <v>424.51</v>
      </c>
      <c r="C193" s="329">
        <v>39.92</v>
      </c>
      <c r="D193" s="328">
        <v>0</v>
      </c>
      <c r="E193" s="328">
        <v>464.43</v>
      </c>
      <c r="F193" s="330">
        <v>71.56</v>
      </c>
      <c r="G193" s="329">
        <v>2.65</v>
      </c>
      <c r="H193" s="328">
        <v>0</v>
      </c>
      <c r="I193" s="330">
        <v>74.209999999999994</v>
      </c>
      <c r="J193" s="331">
        <v>538.64</v>
      </c>
      <c r="K193" s="328">
        <v>538.64</v>
      </c>
      <c r="L193" s="330">
        <v>0</v>
      </c>
      <c r="M193" s="331">
        <v>538.64</v>
      </c>
      <c r="N193" s="330">
        <v>538.64</v>
      </c>
    </row>
    <row r="194" spans="1:14">
      <c r="A194" s="313" t="s">
        <v>1056</v>
      </c>
      <c r="B194" s="314">
        <v>26.11</v>
      </c>
      <c r="C194" s="315">
        <v>39.22</v>
      </c>
      <c r="D194" s="314">
        <v>0.51</v>
      </c>
      <c r="E194" s="314">
        <v>65.84</v>
      </c>
      <c r="F194" s="316">
        <v>374.84</v>
      </c>
      <c r="G194" s="315">
        <v>825.64</v>
      </c>
      <c r="H194" s="314">
        <v>0</v>
      </c>
      <c r="I194" s="333">
        <v>1200.47</v>
      </c>
      <c r="J194" s="334">
        <v>1266.31</v>
      </c>
      <c r="K194" s="332">
        <v>1265.81</v>
      </c>
      <c r="L194" s="316">
        <v>52.36</v>
      </c>
      <c r="M194" s="334">
        <v>1318.68</v>
      </c>
      <c r="N194" s="333">
        <v>1318.17</v>
      </c>
    </row>
    <row r="195" spans="1:14">
      <c r="A195" s="300" t="s">
        <v>1057</v>
      </c>
      <c r="B195" s="318">
        <v>7.18</v>
      </c>
      <c r="C195" s="319">
        <v>14.6</v>
      </c>
      <c r="D195" s="318">
        <v>0.1</v>
      </c>
      <c r="E195" s="318">
        <v>21.88</v>
      </c>
      <c r="F195" s="320">
        <v>301.16000000000003</v>
      </c>
      <c r="G195" s="319">
        <v>825.52</v>
      </c>
      <c r="H195" s="318">
        <v>0</v>
      </c>
      <c r="I195" s="336">
        <v>1126.68</v>
      </c>
      <c r="J195" s="337">
        <v>1148.57</v>
      </c>
      <c r="K195" s="335">
        <v>1148.46</v>
      </c>
      <c r="L195" s="320">
        <v>0</v>
      </c>
      <c r="M195" s="337">
        <v>1148.57</v>
      </c>
      <c r="N195" s="336">
        <v>1148.46</v>
      </c>
    </row>
    <row r="196" spans="1:14">
      <c r="A196" s="322" t="s">
        <v>1058</v>
      </c>
      <c r="B196" s="323">
        <v>0.49</v>
      </c>
      <c r="C196" s="324">
        <v>2.09</v>
      </c>
      <c r="D196" s="323">
        <v>0</v>
      </c>
      <c r="E196" s="323">
        <v>2.58</v>
      </c>
      <c r="F196" s="325">
        <v>45.12</v>
      </c>
      <c r="G196" s="324">
        <v>42.44</v>
      </c>
      <c r="H196" s="323">
        <v>0</v>
      </c>
      <c r="I196" s="325">
        <v>87.55</v>
      </c>
      <c r="J196" s="326">
        <v>90.14</v>
      </c>
      <c r="K196" s="323">
        <v>90.14</v>
      </c>
      <c r="L196" s="325">
        <v>0</v>
      </c>
      <c r="M196" s="326">
        <v>90.14</v>
      </c>
      <c r="N196" s="325">
        <v>90.14</v>
      </c>
    </row>
    <row r="197" spans="1:14">
      <c r="A197" s="322" t="s">
        <v>1059</v>
      </c>
      <c r="B197" s="323">
        <v>0.39</v>
      </c>
      <c r="C197" s="324">
        <v>0.32</v>
      </c>
      <c r="D197" s="323">
        <v>0</v>
      </c>
      <c r="E197" s="323">
        <v>0.71</v>
      </c>
      <c r="F197" s="325">
        <v>114.93</v>
      </c>
      <c r="G197" s="324">
        <v>632.79</v>
      </c>
      <c r="H197" s="323">
        <v>0</v>
      </c>
      <c r="I197" s="325">
        <v>747.72</v>
      </c>
      <c r="J197" s="326">
        <v>748.43</v>
      </c>
      <c r="K197" s="323">
        <v>748.43</v>
      </c>
      <c r="L197" s="325">
        <v>0</v>
      </c>
      <c r="M197" s="326">
        <v>748.43</v>
      </c>
      <c r="N197" s="325">
        <v>748.43</v>
      </c>
    </row>
    <row r="198" spans="1:14">
      <c r="A198" s="322" t="s">
        <v>1060</v>
      </c>
      <c r="B198" s="323">
        <v>0.49</v>
      </c>
      <c r="C198" s="324">
        <v>0.04</v>
      </c>
      <c r="D198" s="323">
        <v>0</v>
      </c>
      <c r="E198" s="323">
        <v>0.53</v>
      </c>
      <c r="F198" s="325">
        <v>84.67</v>
      </c>
      <c r="G198" s="324">
        <v>10.4</v>
      </c>
      <c r="H198" s="323">
        <v>0</v>
      </c>
      <c r="I198" s="325">
        <v>95.07</v>
      </c>
      <c r="J198" s="326">
        <v>95.59</v>
      </c>
      <c r="K198" s="323">
        <v>95.59</v>
      </c>
      <c r="L198" s="325">
        <v>0</v>
      </c>
      <c r="M198" s="326">
        <v>95.59</v>
      </c>
      <c r="N198" s="325">
        <v>95.59</v>
      </c>
    </row>
    <row r="199" spans="1:14">
      <c r="A199" s="322" t="s">
        <v>1061</v>
      </c>
      <c r="B199" s="323">
        <v>1.21</v>
      </c>
      <c r="C199" s="324">
        <v>0.19</v>
      </c>
      <c r="D199" s="323">
        <v>0</v>
      </c>
      <c r="E199" s="323">
        <v>1.4</v>
      </c>
      <c r="F199" s="325">
        <v>12.9</v>
      </c>
      <c r="G199" s="324">
        <v>30.37</v>
      </c>
      <c r="H199" s="323">
        <v>0</v>
      </c>
      <c r="I199" s="325">
        <v>43.27</v>
      </c>
      <c r="J199" s="326">
        <v>44.67</v>
      </c>
      <c r="K199" s="323">
        <v>44.67</v>
      </c>
      <c r="L199" s="325">
        <v>0</v>
      </c>
      <c r="M199" s="326">
        <v>44.67</v>
      </c>
      <c r="N199" s="325">
        <v>44.67</v>
      </c>
    </row>
    <row r="200" spans="1:14">
      <c r="A200" s="322" t="s">
        <v>1062</v>
      </c>
      <c r="B200" s="323">
        <v>0.79</v>
      </c>
      <c r="C200" s="323">
        <v>5.83</v>
      </c>
      <c r="D200" s="323">
        <v>0</v>
      </c>
      <c r="E200" s="323">
        <v>6.61</v>
      </c>
      <c r="F200" s="325">
        <v>35.159999999999997</v>
      </c>
      <c r="G200" s="324">
        <v>98.61</v>
      </c>
      <c r="H200" s="323">
        <v>0</v>
      </c>
      <c r="I200" s="325">
        <v>133.77000000000001</v>
      </c>
      <c r="J200" s="326">
        <v>140.38</v>
      </c>
      <c r="K200" s="323">
        <v>140.38</v>
      </c>
      <c r="L200" s="325">
        <v>0</v>
      </c>
      <c r="M200" s="326">
        <v>140.38</v>
      </c>
      <c r="N200" s="325">
        <v>140.38</v>
      </c>
    </row>
    <row r="201" spans="1:14">
      <c r="A201" s="322" t="s">
        <v>1063</v>
      </c>
      <c r="B201" s="323">
        <v>0.52</v>
      </c>
      <c r="C201" s="323">
        <v>0.12</v>
      </c>
      <c r="D201" s="323">
        <v>0</v>
      </c>
      <c r="E201" s="323">
        <v>0.64</v>
      </c>
      <c r="F201" s="325">
        <v>0</v>
      </c>
      <c r="G201" s="324">
        <v>0</v>
      </c>
      <c r="H201" s="323">
        <v>0</v>
      </c>
      <c r="I201" s="325">
        <v>0</v>
      </c>
      <c r="J201" s="326">
        <v>0.64</v>
      </c>
      <c r="K201" s="323">
        <v>0.64</v>
      </c>
      <c r="L201" s="325">
        <v>0</v>
      </c>
      <c r="M201" s="326">
        <v>0.64</v>
      </c>
      <c r="N201" s="325">
        <v>0.64</v>
      </c>
    </row>
    <row r="202" spans="1:14">
      <c r="A202" s="327" t="s">
        <v>1064</v>
      </c>
      <c r="B202" s="328">
        <v>3.29</v>
      </c>
      <c r="C202" s="328">
        <v>6.02</v>
      </c>
      <c r="D202" s="328">
        <v>0.1</v>
      </c>
      <c r="E202" s="328">
        <v>9.41</v>
      </c>
      <c r="F202" s="330">
        <v>8.39</v>
      </c>
      <c r="G202" s="329">
        <v>10.92</v>
      </c>
      <c r="H202" s="328">
        <v>0</v>
      </c>
      <c r="I202" s="330">
        <v>19.309999999999999</v>
      </c>
      <c r="J202" s="331">
        <v>28.72</v>
      </c>
      <c r="K202" s="328">
        <v>28.62</v>
      </c>
      <c r="L202" s="330">
        <v>0</v>
      </c>
      <c r="M202" s="331">
        <v>28.72</v>
      </c>
      <c r="N202" s="330">
        <v>28.62</v>
      </c>
    </row>
    <row r="203" spans="1:14">
      <c r="A203" s="300" t="s">
        <v>907</v>
      </c>
      <c r="B203" s="318">
        <v>0</v>
      </c>
      <c r="C203" s="318">
        <v>0.01</v>
      </c>
      <c r="D203" s="318">
        <v>0</v>
      </c>
      <c r="E203" s="318">
        <v>0.01</v>
      </c>
      <c r="F203" s="320">
        <v>0</v>
      </c>
      <c r="G203" s="319">
        <v>0.11</v>
      </c>
      <c r="H203" s="318">
        <v>0</v>
      </c>
      <c r="I203" s="320">
        <v>0.11</v>
      </c>
      <c r="J203" s="321">
        <v>0.12</v>
      </c>
      <c r="K203" s="318">
        <v>0.12</v>
      </c>
      <c r="L203" s="320">
        <v>14.96</v>
      </c>
      <c r="M203" s="321">
        <v>15.09</v>
      </c>
      <c r="N203" s="320">
        <v>15.09</v>
      </c>
    </row>
    <row r="204" spans="1:14">
      <c r="A204" s="327" t="s">
        <v>1065</v>
      </c>
      <c r="B204" s="328">
        <v>0</v>
      </c>
      <c r="C204" s="328">
        <v>0.01</v>
      </c>
      <c r="D204" s="328">
        <v>0</v>
      </c>
      <c r="E204" s="328">
        <v>0.01</v>
      </c>
      <c r="F204" s="330">
        <v>0</v>
      </c>
      <c r="G204" s="329">
        <v>0.11</v>
      </c>
      <c r="H204" s="328">
        <v>0</v>
      </c>
      <c r="I204" s="330">
        <v>0.11</v>
      </c>
      <c r="J204" s="331">
        <v>0.12</v>
      </c>
      <c r="K204" s="328">
        <v>0.12</v>
      </c>
      <c r="L204" s="330">
        <v>14.96</v>
      </c>
      <c r="M204" s="331">
        <v>15.09</v>
      </c>
      <c r="N204" s="330">
        <v>15.09</v>
      </c>
    </row>
    <row r="205" spans="1:14">
      <c r="A205" s="300" t="s">
        <v>1066</v>
      </c>
      <c r="B205" s="318">
        <v>6.12</v>
      </c>
      <c r="C205" s="318">
        <v>7.57</v>
      </c>
      <c r="D205" s="318">
        <v>0</v>
      </c>
      <c r="E205" s="318">
        <v>13.69</v>
      </c>
      <c r="F205" s="320">
        <v>0.92</v>
      </c>
      <c r="G205" s="319">
        <v>0</v>
      </c>
      <c r="H205" s="318">
        <v>0</v>
      </c>
      <c r="I205" s="320">
        <v>0.92</v>
      </c>
      <c r="J205" s="321">
        <v>14.6</v>
      </c>
      <c r="K205" s="318">
        <v>14.6</v>
      </c>
      <c r="L205" s="320">
        <v>11.73</v>
      </c>
      <c r="M205" s="321">
        <v>26.34</v>
      </c>
      <c r="N205" s="320">
        <v>26.34</v>
      </c>
    </row>
    <row r="206" spans="1:14">
      <c r="A206" s="327" t="s">
        <v>1067</v>
      </c>
      <c r="B206" s="328">
        <v>6.12</v>
      </c>
      <c r="C206" s="328">
        <v>7.57</v>
      </c>
      <c r="D206" s="328">
        <v>0</v>
      </c>
      <c r="E206" s="328">
        <v>13.69</v>
      </c>
      <c r="F206" s="330">
        <v>0.92</v>
      </c>
      <c r="G206" s="329">
        <v>0</v>
      </c>
      <c r="H206" s="328">
        <v>0</v>
      </c>
      <c r="I206" s="330">
        <v>0.92</v>
      </c>
      <c r="J206" s="331">
        <v>14.6</v>
      </c>
      <c r="K206" s="328">
        <v>14.6</v>
      </c>
      <c r="L206" s="330">
        <v>11.73</v>
      </c>
      <c r="M206" s="331">
        <v>26.34</v>
      </c>
      <c r="N206" s="330">
        <v>26.34</v>
      </c>
    </row>
    <row r="207" spans="1:14">
      <c r="A207" s="300" t="s">
        <v>1068</v>
      </c>
      <c r="B207" s="318">
        <v>5.4</v>
      </c>
      <c r="C207" s="318">
        <v>5.09</v>
      </c>
      <c r="D207" s="318">
        <v>0.4</v>
      </c>
      <c r="E207" s="318">
        <v>10.89</v>
      </c>
      <c r="F207" s="320">
        <v>5.88</v>
      </c>
      <c r="G207" s="319">
        <v>0</v>
      </c>
      <c r="H207" s="318">
        <v>0</v>
      </c>
      <c r="I207" s="320">
        <v>5.88</v>
      </c>
      <c r="J207" s="321">
        <v>16.77</v>
      </c>
      <c r="K207" s="318">
        <v>16.37</v>
      </c>
      <c r="L207" s="320">
        <v>24.18</v>
      </c>
      <c r="M207" s="321">
        <v>40.96</v>
      </c>
      <c r="N207" s="320">
        <v>40.549999999999997</v>
      </c>
    </row>
    <row r="208" spans="1:14">
      <c r="A208" s="327" t="s">
        <v>1069</v>
      </c>
      <c r="B208" s="328">
        <v>5.4</v>
      </c>
      <c r="C208" s="328">
        <v>5.09</v>
      </c>
      <c r="D208" s="328">
        <v>0.4</v>
      </c>
      <c r="E208" s="328">
        <v>10.89</v>
      </c>
      <c r="F208" s="330">
        <v>5.88</v>
      </c>
      <c r="G208" s="329">
        <v>0</v>
      </c>
      <c r="H208" s="328">
        <v>0</v>
      </c>
      <c r="I208" s="330">
        <v>5.88</v>
      </c>
      <c r="J208" s="331">
        <v>16.77</v>
      </c>
      <c r="K208" s="328">
        <v>16.37</v>
      </c>
      <c r="L208" s="330">
        <v>24.18</v>
      </c>
      <c r="M208" s="331">
        <v>40.96</v>
      </c>
      <c r="N208" s="330">
        <v>40.549999999999997</v>
      </c>
    </row>
    <row r="209" spans="1:14">
      <c r="A209" s="300" t="s">
        <v>1070</v>
      </c>
      <c r="B209" s="318">
        <v>7.41</v>
      </c>
      <c r="C209" s="318">
        <v>4.16</v>
      </c>
      <c r="D209" s="318">
        <v>0</v>
      </c>
      <c r="E209" s="318">
        <v>11.58</v>
      </c>
      <c r="F209" s="320">
        <v>14.96</v>
      </c>
      <c r="G209" s="319">
        <v>0</v>
      </c>
      <c r="H209" s="318">
        <v>0</v>
      </c>
      <c r="I209" s="320">
        <v>14.96</v>
      </c>
      <c r="J209" s="321">
        <v>26.54</v>
      </c>
      <c r="K209" s="318">
        <v>26.54</v>
      </c>
      <c r="L209" s="320">
        <v>1.48</v>
      </c>
      <c r="M209" s="321">
        <v>28.02</v>
      </c>
      <c r="N209" s="320">
        <v>28.02</v>
      </c>
    </row>
    <row r="210" spans="1:14">
      <c r="A210" s="327" t="s">
        <v>1071</v>
      </c>
      <c r="B210" s="328">
        <v>7.41</v>
      </c>
      <c r="C210" s="328">
        <v>4.16</v>
      </c>
      <c r="D210" s="328">
        <v>0</v>
      </c>
      <c r="E210" s="328">
        <v>11.58</v>
      </c>
      <c r="F210" s="330">
        <v>14.96</v>
      </c>
      <c r="G210" s="329">
        <v>0</v>
      </c>
      <c r="H210" s="328">
        <v>0</v>
      </c>
      <c r="I210" s="330">
        <v>14.96</v>
      </c>
      <c r="J210" s="331">
        <v>26.54</v>
      </c>
      <c r="K210" s="328">
        <v>26.54</v>
      </c>
      <c r="L210" s="330">
        <v>1.48</v>
      </c>
      <c r="M210" s="331">
        <v>28.02</v>
      </c>
      <c r="N210" s="330">
        <v>28.02</v>
      </c>
    </row>
    <row r="211" spans="1:14">
      <c r="A211" s="300" t="s">
        <v>919</v>
      </c>
      <c r="B211" s="318">
        <v>0</v>
      </c>
      <c r="C211" s="318">
        <v>7.79</v>
      </c>
      <c r="D211" s="318">
        <v>0</v>
      </c>
      <c r="E211" s="318">
        <v>7.79</v>
      </c>
      <c r="F211" s="320">
        <v>51.92</v>
      </c>
      <c r="G211" s="319">
        <v>0</v>
      </c>
      <c r="H211" s="318">
        <v>0</v>
      </c>
      <c r="I211" s="320">
        <v>51.92</v>
      </c>
      <c r="J211" s="321">
        <v>59.71</v>
      </c>
      <c r="K211" s="318">
        <v>59.71</v>
      </c>
      <c r="L211" s="320">
        <v>0</v>
      </c>
      <c r="M211" s="321">
        <v>59.71</v>
      </c>
      <c r="N211" s="320">
        <v>59.71</v>
      </c>
    </row>
    <row r="212" spans="1:14">
      <c r="A212" s="322" t="s">
        <v>1072</v>
      </c>
      <c r="B212" s="323">
        <v>0</v>
      </c>
      <c r="C212" s="323">
        <v>4.5</v>
      </c>
      <c r="D212" s="323">
        <v>0</v>
      </c>
      <c r="E212" s="323">
        <v>4.5</v>
      </c>
      <c r="F212" s="325">
        <v>51.92</v>
      </c>
      <c r="G212" s="324">
        <v>0</v>
      </c>
      <c r="H212" s="323">
        <v>0</v>
      </c>
      <c r="I212" s="325">
        <v>51.92</v>
      </c>
      <c r="J212" s="326">
        <v>56.42</v>
      </c>
      <c r="K212" s="323">
        <v>56.42</v>
      </c>
      <c r="L212" s="325">
        <v>0</v>
      </c>
      <c r="M212" s="326">
        <v>56.42</v>
      </c>
      <c r="N212" s="325">
        <v>56.42</v>
      </c>
    </row>
    <row r="213" spans="1:14">
      <c r="A213" s="322" t="s">
        <v>1073</v>
      </c>
      <c r="B213" s="323">
        <v>0</v>
      </c>
      <c r="C213" s="323">
        <v>2.5</v>
      </c>
      <c r="D213" s="323">
        <v>0</v>
      </c>
      <c r="E213" s="323">
        <v>2.5</v>
      </c>
      <c r="F213" s="325">
        <v>0</v>
      </c>
      <c r="G213" s="324">
        <v>0</v>
      </c>
      <c r="H213" s="323">
        <v>0</v>
      </c>
      <c r="I213" s="325">
        <v>0</v>
      </c>
      <c r="J213" s="326">
        <v>2.5</v>
      </c>
      <c r="K213" s="323">
        <v>2.5</v>
      </c>
      <c r="L213" s="325">
        <v>0</v>
      </c>
      <c r="M213" s="326">
        <v>2.5</v>
      </c>
      <c r="N213" s="325">
        <v>2.5</v>
      </c>
    </row>
    <row r="214" spans="1:14">
      <c r="A214" s="327" t="s">
        <v>1074</v>
      </c>
      <c r="B214" s="328">
        <v>0</v>
      </c>
      <c r="C214" s="328">
        <v>0.79</v>
      </c>
      <c r="D214" s="328">
        <v>0</v>
      </c>
      <c r="E214" s="328">
        <v>0.79</v>
      </c>
      <c r="F214" s="330">
        <v>0</v>
      </c>
      <c r="G214" s="329">
        <v>0</v>
      </c>
      <c r="H214" s="328">
        <v>0</v>
      </c>
      <c r="I214" s="330">
        <v>0</v>
      </c>
      <c r="J214" s="331">
        <v>0.79</v>
      </c>
      <c r="K214" s="328">
        <v>0.79</v>
      </c>
      <c r="L214" s="330">
        <v>0</v>
      </c>
      <c r="M214" s="331">
        <v>0.79</v>
      </c>
      <c r="N214" s="330">
        <v>0.79</v>
      </c>
    </row>
    <row r="215" spans="1:14">
      <c r="A215" s="313" t="s">
        <v>1075</v>
      </c>
      <c r="B215" s="314">
        <v>7.02</v>
      </c>
      <c r="C215" s="314">
        <v>74.14</v>
      </c>
      <c r="D215" s="314">
        <v>1.1499999999999999</v>
      </c>
      <c r="E215" s="314">
        <v>82.31</v>
      </c>
      <c r="F215" s="316">
        <v>114.26</v>
      </c>
      <c r="G215" s="315">
        <v>19.29</v>
      </c>
      <c r="H215" s="314">
        <v>0</v>
      </c>
      <c r="I215" s="316">
        <v>133.55000000000001</v>
      </c>
      <c r="J215" s="317">
        <v>215.86</v>
      </c>
      <c r="K215" s="314">
        <v>214.71</v>
      </c>
      <c r="L215" s="316">
        <v>2.35</v>
      </c>
      <c r="M215" s="317">
        <v>218.22</v>
      </c>
      <c r="N215" s="316">
        <v>217.06</v>
      </c>
    </row>
    <row r="216" spans="1:14">
      <c r="A216" s="300" t="s">
        <v>1076</v>
      </c>
      <c r="B216" s="318">
        <v>4.05</v>
      </c>
      <c r="C216" s="318">
        <v>57.86</v>
      </c>
      <c r="D216" s="318">
        <v>0.72</v>
      </c>
      <c r="E216" s="318">
        <v>62.63</v>
      </c>
      <c r="F216" s="320">
        <v>111.59</v>
      </c>
      <c r="G216" s="319">
        <v>19.29</v>
      </c>
      <c r="H216" s="318">
        <v>0</v>
      </c>
      <c r="I216" s="320">
        <v>130.88</v>
      </c>
      <c r="J216" s="321">
        <v>193.5</v>
      </c>
      <c r="K216" s="318">
        <v>192.79</v>
      </c>
      <c r="L216" s="320">
        <v>2</v>
      </c>
      <c r="M216" s="321">
        <v>195.5</v>
      </c>
      <c r="N216" s="320">
        <v>194.78</v>
      </c>
    </row>
    <row r="217" spans="1:14">
      <c r="A217" s="322" t="s">
        <v>1077</v>
      </c>
      <c r="B217" s="323">
        <v>0.23</v>
      </c>
      <c r="C217" s="323">
        <v>4.2300000000000004</v>
      </c>
      <c r="D217" s="323">
        <v>0</v>
      </c>
      <c r="E217" s="323">
        <v>4.46</v>
      </c>
      <c r="F217" s="325">
        <v>0</v>
      </c>
      <c r="G217" s="324">
        <v>0</v>
      </c>
      <c r="H217" s="323">
        <v>0</v>
      </c>
      <c r="I217" s="325">
        <v>0</v>
      </c>
      <c r="J217" s="326">
        <v>4.46</v>
      </c>
      <c r="K217" s="323">
        <v>4.46</v>
      </c>
      <c r="L217" s="325">
        <v>0</v>
      </c>
      <c r="M217" s="326">
        <v>4.46</v>
      </c>
      <c r="N217" s="325">
        <v>4.46</v>
      </c>
    </row>
    <row r="218" spans="1:14">
      <c r="A218" s="322" t="s">
        <v>1078</v>
      </c>
      <c r="B218" s="323">
        <v>0.15</v>
      </c>
      <c r="C218" s="323">
        <v>1.36</v>
      </c>
      <c r="D218" s="323">
        <v>0</v>
      </c>
      <c r="E218" s="323">
        <v>1.51</v>
      </c>
      <c r="F218" s="325">
        <v>38.729999999999997</v>
      </c>
      <c r="G218" s="324">
        <v>0</v>
      </c>
      <c r="H218" s="323">
        <v>0</v>
      </c>
      <c r="I218" s="325">
        <v>38.729999999999997</v>
      </c>
      <c r="J218" s="326">
        <v>40.24</v>
      </c>
      <c r="K218" s="323">
        <v>40.24</v>
      </c>
      <c r="L218" s="325">
        <v>0</v>
      </c>
      <c r="M218" s="326">
        <v>40.24</v>
      </c>
      <c r="N218" s="325">
        <v>40.24</v>
      </c>
    </row>
    <row r="219" spans="1:14">
      <c r="A219" s="322" t="s">
        <v>1079</v>
      </c>
      <c r="B219" s="323">
        <v>0.55000000000000004</v>
      </c>
      <c r="C219" s="323">
        <v>3.9</v>
      </c>
      <c r="D219" s="323">
        <v>0</v>
      </c>
      <c r="E219" s="323">
        <v>4.45</v>
      </c>
      <c r="F219" s="325">
        <v>2</v>
      </c>
      <c r="G219" s="324">
        <v>19.29</v>
      </c>
      <c r="H219" s="323">
        <v>0</v>
      </c>
      <c r="I219" s="325">
        <v>21.29</v>
      </c>
      <c r="J219" s="326">
        <v>25.74</v>
      </c>
      <c r="K219" s="323">
        <v>25.74</v>
      </c>
      <c r="L219" s="325">
        <v>2</v>
      </c>
      <c r="M219" s="326">
        <v>27.74</v>
      </c>
      <c r="N219" s="325">
        <v>27.74</v>
      </c>
    </row>
    <row r="220" spans="1:14">
      <c r="A220" s="322" t="s">
        <v>1080</v>
      </c>
      <c r="B220" s="323">
        <v>0.82</v>
      </c>
      <c r="C220" s="323">
        <v>40.98</v>
      </c>
      <c r="D220" s="323">
        <v>0</v>
      </c>
      <c r="E220" s="323">
        <v>41.8</v>
      </c>
      <c r="F220" s="325">
        <v>65.67</v>
      </c>
      <c r="G220" s="324">
        <v>0</v>
      </c>
      <c r="H220" s="323">
        <v>0</v>
      </c>
      <c r="I220" s="325">
        <v>65.67</v>
      </c>
      <c r="J220" s="326">
        <v>107.46</v>
      </c>
      <c r="K220" s="323">
        <v>107.46</v>
      </c>
      <c r="L220" s="325">
        <v>0</v>
      </c>
      <c r="M220" s="326">
        <v>107.46</v>
      </c>
      <c r="N220" s="325">
        <v>107.46</v>
      </c>
    </row>
    <row r="221" spans="1:14">
      <c r="A221" s="327" t="s">
        <v>1081</v>
      </c>
      <c r="B221" s="328">
        <v>2.2999999999999998</v>
      </c>
      <c r="C221" s="328">
        <v>7.4</v>
      </c>
      <c r="D221" s="328">
        <v>0.72</v>
      </c>
      <c r="E221" s="328">
        <v>10.41</v>
      </c>
      <c r="F221" s="330">
        <v>5.19</v>
      </c>
      <c r="G221" s="329">
        <v>0</v>
      </c>
      <c r="H221" s="328">
        <v>0</v>
      </c>
      <c r="I221" s="330">
        <v>5.19</v>
      </c>
      <c r="J221" s="331">
        <v>15.6</v>
      </c>
      <c r="K221" s="328">
        <v>14.88</v>
      </c>
      <c r="L221" s="330">
        <v>0</v>
      </c>
      <c r="M221" s="331">
        <v>15.6</v>
      </c>
      <c r="N221" s="330">
        <v>14.88</v>
      </c>
    </row>
    <row r="222" spans="1:14">
      <c r="A222" s="300" t="s">
        <v>907</v>
      </c>
      <c r="B222" s="318">
        <v>0</v>
      </c>
      <c r="C222" s="318">
        <v>0.17</v>
      </c>
      <c r="D222" s="318">
        <v>0</v>
      </c>
      <c r="E222" s="318">
        <v>0.17</v>
      </c>
      <c r="F222" s="320">
        <v>1.38</v>
      </c>
      <c r="G222" s="319">
        <v>0</v>
      </c>
      <c r="H222" s="318">
        <v>0</v>
      </c>
      <c r="I222" s="320">
        <v>1.38</v>
      </c>
      <c r="J222" s="321">
        <v>1.55</v>
      </c>
      <c r="K222" s="318">
        <v>1.55</v>
      </c>
      <c r="L222" s="320">
        <v>0.36</v>
      </c>
      <c r="M222" s="321">
        <v>1.9</v>
      </c>
      <c r="N222" s="320">
        <v>1.9</v>
      </c>
    </row>
    <row r="223" spans="1:14">
      <c r="A223" s="327" t="s">
        <v>1082</v>
      </c>
      <c r="B223" s="328">
        <v>0</v>
      </c>
      <c r="C223" s="328">
        <v>0.17</v>
      </c>
      <c r="D223" s="328">
        <v>0</v>
      </c>
      <c r="E223" s="328">
        <v>0.17</v>
      </c>
      <c r="F223" s="330">
        <v>1.38</v>
      </c>
      <c r="G223" s="329">
        <v>0</v>
      </c>
      <c r="H223" s="328">
        <v>0</v>
      </c>
      <c r="I223" s="330">
        <v>1.38</v>
      </c>
      <c r="J223" s="331">
        <v>1.55</v>
      </c>
      <c r="K223" s="328">
        <v>1.55</v>
      </c>
      <c r="L223" s="330">
        <v>0.36</v>
      </c>
      <c r="M223" s="331">
        <v>1.9</v>
      </c>
      <c r="N223" s="330">
        <v>1.9</v>
      </c>
    </row>
    <row r="224" spans="1:14">
      <c r="A224" s="300" t="s">
        <v>1083</v>
      </c>
      <c r="B224" s="318">
        <v>2.97</v>
      </c>
      <c r="C224" s="318">
        <v>8.4700000000000006</v>
      </c>
      <c r="D224" s="318">
        <v>0.44</v>
      </c>
      <c r="E224" s="318">
        <v>11.87</v>
      </c>
      <c r="F224" s="320">
        <v>1.3</v>
      </c>
      <c r="G224" s="319">
        <v>0</v>
      </c>
      <c r="H224" s="318">
        <v>0</v>
      </c>
      <c r="I224" s="320">
        <v>1.3</v>
      </c>
      <c r="J224" s="321">
        <v>13.17</v>
      </c>
      <c r="K224" s="318">
        <v>12.73</v>
      </c>
      <c r="L224" s="320">
        <v>0</v>
      </c>
      <c r="M224" s="321">
        <v>13.17</v>
      </c>
      <c r="N224" s="320">
        <v>12.73</v>
      </c>
    </row>
    <row r="225" spans="1:14">
      <c r="A225" s="322" t="s">
        <v>1084</v>
      </c>
      <c r="B225" s="323">
        <v>0</v>
      </c>
      <c r="C225" s="323">
        <v>3.77</v>
      </c>
      <c r="D225" s="323">
        <v>0</v>
      </c>
      <c r="E225" s="323">
        <v>3.77</v>
      </c>
      <c r="F225" s="325">
        <v>0</v>
      </c>
      <c r="G225" s="324">
        <v>0</v>
      </c>
      <c r="H225" s="323">
        <v>0</v>
      </c>
      <c r="I225" s="325">
        <v>0</v>
      </c>
      <c r="J225" s="326">
        <v>3.77</v>
      </c>
      <c r="K225" s="323">
        <v>3.77</v>
      </c>
      <c r="L225" s="325">
        <v>0</v>
      </c>
      <c r="M225" s="326">
        <v>3.77</v>
      </c>
      <c r="N225" s="325">
        <v>3.77</v>
      </c>
    </row>
    <row r="226" spans="1:14">
      <c r="A226" s="327" t="s">
        <v>1085</v>
      </c>
      <c r="B226" s="328">
        <v>2.97</v>
      </c>
      <c r="C226" s="328">
        <v>4.6900000000000004</v>
      </c>
      <c r="D226" s="328">
        <v>0.44</v>
      </c>
      <c r="E226" s="328">
        <v>8.1</v>
      </c>
      <c r="F226" s="330">
        <v>1.3</v>
      </c>
      <c r="G226" s="329">
        <v>0</v>
      </c>
      <c r="H226" s="328">
        <v>0</v>
      </c>
      <c r="I226" s="330">
        <v>1.3</v>
      </c>
      <c r="J226" s="331">
        <v>9.4</v>
      </c>
      <c r="K226" s="328">
        <v>8.9600000000000009</v>
      </c>
      <c r="L226" s="330">
        <v>0</v>
      </c>
      <c r="M226" s="331">
        <v>9.4</v>
      </c>
      <c r="N226" s="330">
        <v>8.9600000000000009</v>
      </c>
    </row>
    <row r="227" spans="1:14">
      <c r="A227" s="300" t="s">
        <v>919</v>
      </c>
      <c r="B227" s="318">
        <v>0</v>
      </c>
      <c r="C227" s="318">
        <v>7.64</v>
      </c>
      <c r="D227" s="318">
        <v>0</v>
      </c>
      <c r="E227" s="318">
        <v>7.64</v>
      </c>
      <c r="F227" s="320">
        <v>0</v>
      </c>
      <c r="G227" s="319">
        <v>0</v>
      </c>
      <c r="H227" s="318">
        <v>0</v>
      </c>
      <c r="I227" s="320">
        <v>0</v>
      </c>
      <c r="J227" s="321">
        <v>7.64</v>
      </c>
      <c r="K227" s="318">
        <v>7.64</v>
      </c>
      <c r="L227" s="320">
        <v>0</v>
      </c>
      <c r="M227" s="321">
        <v>7.64</v>
      </c>
      <c r="N227" s="320">
        <v>7.64</v>
      </c>
    </row>
    <row r="228" spans="1:14">
      <c r="A228" s="327" t="s">
        <v>1086</v>
      </c>
      <c r="B228" s="328">
        <v>0</v>
      </c>
      <c r="C228" s="328">
        <v>7.64</v>
      </c>
      <c r="D228" s="328">
        <v>0</v>
      </c>
      <c r="E228" s="328">
        <v>7.64</v>
      </c>
      <c r="F228" s="330">
        <v>0</v>
      </c>
      <c r="G228" s="329">
        <v>0</v>
      </c>
      <c r="H228" s="328">
        <v>0</v>
      </c>
      <c r="I228" s="330">
        <v>0</v>
      </c>
      <c r="J228" s="331">
        <v>7.64</v>
      </c>
      <c r="K228" s="328">
        <v>7.64</v>
      </c>
      <c r="L228" s="330">
        <v>0</v>
      </c>
      <c r="M228" s="331">
        <v>7.64</v>
      </c>
      <c r="N228" s="330">
        <v>7.64</v>
      </c>
    </row>
    <row r="229" spans="1:14">
      <c r="A229" s="313" t="s">
        <v>1087</v>
      </c>
      <c r="B229" s="314">
        <v>568.91999999999996</v>
      </c>
      <c r="C229" s="314">
        <v>667.32</v>
      </c>
      <c r="D229" s="314">
        <v>64.64</v>
      </c>
      <c r="E229" s="332">
        <v>1300.8800000000001</v>
      </c>
      <c r="F229" s="316">
        <v>472.51</v>
      </c>
      <c r="G229" s="315">
        <v>359.23</v>
      </c>
      <c r="H229" s="314">
        <v>2.04</v>
      </c>
      <c r="I229" s="316">
        <v>833.78</v>
      </c>
      <c r="J229" s="334">
        <v>2134.66</v>
      </c>
      <c r="K229" s="332">
        <v>2067.98</v>
      </c>
      <c r="L229" s="316">
        <v>1.5</v>
      </c>
      <c r="M229" s="334">
        <v>2136.16</v>
      </c>
      <c r="N229" s="333">
        <v>2069.48</v>
      </c>
    </row>
    <row r="230" spans="1:14">
      <c r="A230" s="300" t="s">
        <v>1088</v>
      </c>
      <c r="B230" s="318">
        <v>37.69</v>
      </c>
      <c r="C230" s="318">
        <v>24.62</v>
      </c>
      <c r="D230" s="318">
        <v>25.22</v>
      </c>
      <c r="E230" s="318">
        <v>87.53</v>
      </c>
      <c r="F230" s="320">
        <v>0.41</v>
      </c>
      <c r="G230" s="319">
        <v>0</v>
      </c>
      <c r="H230" s="318">
        <v>0</v>
      </c>
      <c r="I230" s="320">
        <v>0.41</v>
      </c>
      <c r="J230" s="321">
        <v>87.94</v>
      </c>
      <c r="K230" s="318">
        <v>62.72</v>
      </c>
      <c r="L230" s="320">
        <v>0</v>
      </c>
      <c r="M230" s="321">
        <v>87.94</v>
      </c>
      <c r="N230" s="320">
        <v>62.72</v>
      </c>
    </row>
    <row r="231" spans="1:14">
      <c r="A231" s="327" t="s">
        <v>1089</v>
      </c>
      <c r="B231" s="328">
        <v>37.69</v>
      </c>
      <c r="C231" s="328">
        <v>24.62</v>
      </c>
      <c r="D231" s="328">
        <v>25.22</v>
      </c>
      <c r="E231" s="328">
        <v>87.53</v>
      </c>
      <c r="F231" s="330">
        <v>0.41</v>
      </c>
      <c r="G231" s="329">
        <v>0</v>
      </c>
      <c r="H231" s="328">
        <v>0</v>
      </c>
      <c r="I231" s="330">
        <v>0.41</v>
      </c>
      <c r="J231" s="331">
        <v>87.94</v>
      </c>
      <c r="K231" s="328">
        <v>62.72</v>
      </c>
      <c r="L231" s="330">
        <v>0</v>
      </c>
      <c r="M231" s="331">
        <v>87.94</v>
      </c>
      <c r="N231" s="330">
        <v>62.72</v>
      </c>
    </row>
    <row r="232" spans="1:14">
      <c r="A232" s="300" t="s">
        <v>1090</v>
      </c>
      <c r="B232" s="318">
        <v>519.46</v>
      </c>
      <c r="C232" s="318">
        <v>620.13</v>
      </c>
      <c r="D232" s="318">
        <v>34.58</v>
      </c>
      <c r="E232" s="335">
        <v>1174.18</v>
      </c>
      <c r="F232" s="320">
        <v>468.21</v>
      </c>
      <c r="G232" s="319">
        <v>359.23</v>
      </c>
      <c r="H232" s="318">
        <v>2.04</v>
      </c>
      <c r="I232" s="320">
        <v>829.48</v>
      </c>
      <c r="J232" s="337">
        <v>2003.66</v>
      </c>
      <c r="K232" s="335">
        <v>1967.04</v>
      </c>
      <c r="L232" s="320">
        <v>1.5</v>
      </c>
      <c r="M232" s="337">
        <v>2005.16</v>
      </c>
      <c r="N232" s="336">
        <v>1968.54</v>
      </c>
    </row>
    <row r="233" spans="1:14">
      <c r="A233" s="322" t="s">
        <v>1091</v>
      </c>
      <c r="B233" s="323">
        <v>517.62</v>
      </c>
      <c r="C233" s="323">
        <v>489.19</v>
      </c>
      <c r="D233" s="323">
        <v>0</v>
      </c>
      <c r="E233" s="341">
        <v>1006.81</v>
      </c>
      <c r="F233" s="325">
        <v>466.12</v>
      </c>
      <c r="G233" s="324">
        <v>359.23</v>
      </c>
      <c r="H233" s="323">
        <v>2.04</v>
      </c>
      <c r="I233" s="325">
        <v>827.39</v>
      </c>
      <c r="J233" s="342">
        <v>1834.2</v>
      </c>
      <c r="K233" s="341">
        <v>1832.16</v>
      </c>
      <c r="L233" s="325">
        <v>1.1000000000000001</v>
      </c>
      <c r="M233" s="342">
        <v>1835.3</v>
      </c>
      <c r="N233" s="343">
        <v>1833.26</v>
      </c>
    </row>
    <row r="234" spans="1:14">
      <c r="A234" s="327" t="s">
        <v>1092</v>
      </c>
      <c r="B234" s="328">
        <v>1.84</v>
      </c>
      <c r="C234" s="328">
        <v>130.94999999999999</v>
      </c>
      <c r="D234" s="328">
        <v>34.58</v>
      </c>
      <c r="E234" s="328">
        <v>167.37</v>
      </c>
      <c r="F234" s="330">
        <v>2.09</v>
      </c>
      <c r="G234" s="329">
        <v>0</v>
      </c>
      <c r="H234" s="328">
        <v>0</v>
      </c>
      <c r="I234" s="330">
        <v>2.09</v>
      </c>
      <c r="J234" s="331">
        <v>169.46</v>
      </c>
      <c r="K234" s="328">
        <v>134.88</v>
      </c>
      <c r="L234" s="330">
        <v>0.4</v>
      </c>
      <c r="M234" s="331">
        <v>169.86</v>
      </c>
      <c r="N234" s="330">
        <v>135.28</v>
      </c>
    </row>
    <row r="235" spans="1:14">
      <c r="A235" s="300" t="s">
        <v>1093</v>
      </c>
      <c r="B235" s="318">
        <v>11.76</v>
      </c>
      <c r="C235" s="318">
        <v>22.57</v>
      </c>
      <c r="D235" s="318">
        <v>4.84</v>
      </c>
      <c r="E235" s="318">
        <v>39.17</v>
      </c>
      <c r="F235" s="320">
        <v>3.89</v>
      </c>
      <c r="G235" s="319">
        <v>0</v>
      </c>
      <c r="H235" s="318">
        <v>0</v>
      </c>
      <c r="I235" s="320">
        <v>3.89</v>
      </c>
      <c r="J235" s="321">
        <v>43.07</v>
      </c>
      <c r="K235" s="318">
        <v>38.229999999999997</v>
      </c>
      <c r="L235" s="320">
        <v>0</v>
      </c>
      <c r="M235" s="321">
        <v>43.07</v>
      </c>
      <c r="N235" s="320">
        <v>38.229999999999997</v>
      </c>
    </row>
    <row r="236" spans="1:14">
      <c r="A236" s="327" t="s">
        <v>1094</v>
      </c>
      <c r="B236" s="328">
        <v>11.76</v>
      </c>
      <c r="C236" s="328">
        <v>22.57</v>
      </c>
      <c r="D236" s="328">
        <v>4.84</v>
      </c>
      <c r="E236" s="328">
        <v>39.17</v>
      </c>
      <c r="F236" s="330">
        <v>3.89</v>
      </c>
      <c r="G236" s="329">
        <v>0</v>
      </c>
      <c r="H236" s="328">
        <v>0</v>
      </c>
      <c r="I236" s="330">
        <v>3.89</v>
      </c>
      <c r="J236" s="331">
        <v>43.07</v>
      </c>
      <c r="K236" s="328">
        <v>38.229999999999997</v>
      </c>
      <c r="L236" s="330">
        <v>0</v>
      </c>
      <c r="M236" s="331">
        <v>43.07</v>
      </c>
      <c r="N236" s="330">
        <v>38.229999999999997</v>
      </c>
    </row>
    <row r="237" spans="1:14">
      <c r="A237" s="313" t="s">
        <v>1095</v>
      </c>
      <c r="B237" s="314">
        <v>439.88</v>
      </c>
      <c r="C237" s="314">
        <v>544.15</v>
      </c>
      <c r="D237" s="314">
        <v>53.92</v>
      </c>
      <c r="E237" s="332">
        <v>1037.95</v>
      </c>
      <c r="F237" s="316">
        <v>317.88</v>
      </c>
      <c r="G237" s="315">
        <v>0</v>
      </c>
      <c r="H237" s="314">
        <v>0.68</v>
      </c>
      <c r="I237" s="316">
        <v>318.56</v>
      </c>
      <c r="J237" s="334">
        <v>1356.51</v>
      </c>
      <c r="K237" s="332">
        <v>1301.9100000000001</v>
      </c>
      <c r="L237" s="316">
        <v>90.97</v>
      </c>
      <c r="M237" s="334">
        <v>1447.47</v>
      </c>
      <c r="N237" s="333">
        <v>1392.88</v>
      </c>
    </row>
    <row r="238" spans="1:14">
      <c r="A238" s="300" t="s">
        <v>1096</v>
      </c>
      <c r="B238" s="318">
        <v>4.6100000000000003</v>
      </c>
      <c r="C238" s="318">
        <v>44.47</v>
      </c>
      <c r="D238" s="318">
        <v>2.7</v>
      </c>
      <c r="E238" s="318">
        <v>51.78</v>
      </c>
      <c r="F238" s="320">
        <v>84.38</v>
      </c>
      <c r="G238" s="319">
        <v>0</v>
      </c>
      <c r="H238" s="318">
        <v>0</v>
      </c>
      <c r="I238" s="320">
        <v>84.38</v>
      </c>
      <c r="J238" s="321">
        <v>136.16</v>
      </c>
      <c r="K238" s="318">
        <v>133.46</v>
      </c>
      <c r="L238" s="320">
        <v>0</v>
      </c>
      <c r="M238" s="321">
        <v>136.16</v>
      </c>
      <c r="N238" s="320">
        <v>133.46</v>
      </c>
    </row>
    <row r="239" spans="1:14">
      <c r="A239" s="322" t="s">
        <v>1097</v>
      </c>
      <c r="B239" s="323">
        <v>0.69</v>
      </c>
      <c r="C239" s="323">
        <v>0.89</v>
      </c>
      <c r="D239" s="323">
        <v>0</v>
      </c>
      <c r="E239" s="323">
        <v>1.58</v>
      </c>
      <c r="F239" s="325">
        <v>0</v>
      </c>
      <c r="G239" s="324">
        <v>0</v>
      </c>
      <c r="H239" s="323">
        <v>0</v>
      </c>
      <c r="I239" s="325">
        <v>0</v>
      </c>
      <c r="J239" s="326">
        <v>1.58</v>
      </c>
      <c r="K239" s="323">
        <v>1.58</v>
      </c>
      <c r="L239" s="325">
        <v>0</v>
      </c>
      <c r="M239" s="326">
        <v>1.58</v>
      </c>
      <c r="N239" s="325">
        <v>1.58</v>
      </c>
    </row>
    <row r="240" spans="1:14">
      <c r="A240" s="322" t="s">
        <v>1098</v>
      </c>
      <c r="B240" s="323">
        <v>0.23</v>
      </c>
      <c r="C240" s="323">
        <v>0.47</v>
      </c>
      <c r="D240" s="323">
        <v>0</v>
      </c>
      <c r="E240" s="323">
        <v>0.7</v>
      </c>
      <c r="F240" s="325">
        <v>0</v>
      </c>
      <c r="G240" s="324">
        <v>0</v>
      </c>
      <c r="H240" s="323">
        <v>0</v>
      </c>
      <c r="I240" s="325">
        <v>0</v>
      </c>
      <c r="J240" s="326">
        <v>0.7</v>
      </c>
      <c r="K240" s="323">
        <v>0.7</v>
      </c>
      <c r="L240" s="325">
        <v>0</v>
      </c>
      <c r="M240" s="326">
        <v>0.7</v>
      </c>
      <c r="N240" s="325">
        <v>0.7</v>
      </c>
    </row>
    <row r="241" spans="1:14">
      <c r="A241" s="322" t="s">
        <v>1099</v>
      </c>
      <c r="B241" s="323">
        <v>0</v>
      </c>
      <c r="C241" s="323">
        <v>0</v>
      </c>
      <c r="D241" s="323">
        <v>0</v>
      </c>
      <c r="E241" s="323">
        <v>0</v>
      </c>
      <c r="F241" s="325">
        <v>82.88</v>
      </c>
      <c r="G241" s="324">
        <v>0</v>
      </c>
      <c r="H241" s="323">
        <v>0</v>
      </c>
      <c r="I241" s="325">
        <v>82.88</v>
      </c>
      <c r="J241" s="326">
        <v>82.88</v>
      </c>
      <c r="K241" s="323">
        <v>82.88</v>
      </c>
      <c r="L241" s="325">
        <v>0</v>
      </c>
      <c r="M241" s="326">
        <v>82.88</v>
      </c>
      <c r="N241" s="325">
        <v>82.88</v>
      </c>
    </row>
    <row r="242" spans="1:14">
      <c r="A242" s="322" t="s">
        <v>1100</v>
      </c>
      <c r="B242" s="323">
        <v>0</v>
      </c>
      <c r="C242" s="323">
        <v>9.35</v>
      </c>
      <c r="D242" s="323">
        <v>0</v>
      </c>
      <c r="E242" s="323">
        <v>9.35</v>
      </c>
      <c r="F242" s="325">
        <v>0</v>
      </c>
      <c r="G242" s="324">
        <v>0</v>
      </c>
      <c r="H242" s="323">
        <v>0</v>
      </c>
      <c r="I242" s="325">
        <v>0</v>
      </c>
      <c r="J242" s="326">
        <v>9.35</v>
      </c>
      <c r="K242" s="323">
        <v>9.35</v>
      </c>
      <c r="L242" s="325">
        <v>0</v>
      </c>
      <c r="M242" s="326">
        <v>9.35</v>
      </c>
      <c r="N242" s="325">
        <v>9.35</v>
      </c>
    </row>
    <row r="243" spans="1:14">
      <c r="A243" s="322" t="s">
        <v>1101</v>
      </c>
      <c r="B243" s="323">
        <v>0.54</v>
      </c>
      <c r="C243" s="323">
        <v>0.35</v>
      </c>
      <c r="D243" s="323">
        <v>0</v>
      </c>
      <c r="E243" s="323">
        <v>0.89</v>
      </c>
      <c r="F243" s="325">
        <v>0</v>
      </c>
      <c r="G243" s="324">
        <v>0</v>
      </c>
      <c r="H243" s="323">
        <v>0</v>
      </c>
      <c r="I243" s="325">
        <v>0</v>
      </c>
      <c r="J243" s="326">
        <v>0.89</v>
      </c>
      <c r="K243" s="323">
        <v>0.89</v>
      </c>
      <c r="L243" s="325">
        <v>0</v>
      </c>
      <c r="M243" s="326">
        <v>0.89</v>
      </c>
      <c r="N243" s="325">
        <v>0.89</v>
      </c>
    </row>
    <row r="244" spans="1:14">
      <c r="A244" s="322" t="s">
        <v>1102</v>
      </c>
      <c r="B244" s="323">
        <v>0.8</v>
      </c>
      <c r="C244" s="323">
        <v>1.1200000000000001</v>
      </c>
      <c r="D244" s="323">
        <v>0</v>
      </c>
      <c r="E244" s="323">
        <v>1.91</v>
      </c>
      <c r="F244" s="325">
        <v>0</v>
      </c>
      <c r="G244" s="324">
        <v>0</v>
      </c>
      <c r="H244" s="323">
        <v>0</v>
      </c>
      <c r="I244" s="325">
        <v>0</v>
      </c>
      <c r="J244" s="326">
        <v>1.91</v>
      </c>
      <c r="K244" s="323">
        <v>1.91</v>
      </c>
      <c r="L244" s="325">
        <v>0</v>
      </c>
      <c r="M244" s="326">
        <v>1.91</v>
      </c>
      <c r="N244" s="325">
        <v>1.91</v>
      </c>
    </row>
    <row r="245" spans="1:14">
      <c r="A245" s="322" t="s">
        <v>1103</v>
      </c>
      <c r="B245" s="323">
        <v>0.75</v>
      </c>
      <c r="C245" s="323">
        <v>0.47</v>
      </c>
      <c r="D245" s="323">
        <v>0</v>
      </c>
      <c r="E245" s="323">
        <v>1.22</v>
      </c>
      <c r="F245" s="325">
        <v>0</v>
      </c>
      <c r="G245" s="324">
        <v>0</v>
      </c>
      <c r="H245" s="323">
        <v>0</v>
      </c>
      <c r="I245" s="325">
        <v>0</v>
      </c>
      <c r="J245" s="326">
        <v>1.22</v>
      </c>
      <c r="K245" s="323">
        <v>1.22</v>
      </c>
      <c r="L245" s="325">
        <v>0</v>
      </c>
      <c r="M245" s="326">
        <v>1.22</v>
      </c>
      <c r="N245" s="325">
        <v>1.22</v>
      </c>
    </row>
    <row r="246" spans="1:14">
      <c r="A246" s="327" t="s">
        <v>1104</v>
      </c>
      <c r="B246" s="328">
        <v>1.6</v>
      </c>
      <c r="C246" s="328">
        <v>31.83</v>
      </c>
      <c r="D246" s="328">
        <v>2.7</v>
      </c>
      <c r="E246" s="328">
        <v>36.130000000000003</v>
      </c>
      <c r="F246" s="330">
        <v>1.5</v>
      </c>
      <c r="G246" s="329">
        <v>0</v>
      </c>
      <c r="H246" s="328">
        <v>0</v>
      </c>
      <c r="I246" s="330">
        <v>1.5</v>
      </c>
      <c r="J246" s="331">
        <v>37.630000000000003</v>
      </c>
      <c r="K246" s="328">
        <v>34.93</v>
      </c>
      <c r="L246" s="330">
        <v>0</v>
      </c>
      <c r="M246" s="331">
        <v>37.630000000000003</v>
      </c>
      <c r="N246" s="330">
        <v>34.93</v>
      </c>
    </row>
    <row r="247" spans="1:14">
      <c r="A247" s="300" t="s">
        <v>1105</v>
      </c>
      <c r="B247" s="318">
        <v>2</v>
      </c>
      <c r="C247" s="318">
        <v>22.86</v>
      </c>
      <c r="D247" s="318">
        <v>0.1</v>
      </c>
      <c r="E247" s="318">
        <v>24.96</v>
      </c>
      <c r="F247" s="320">
        <v>1.26</v>
      </c>
      <c r="G247" s="319">
        <v>0</v>
      </c>
      <c r="H247" s="318">
        <v>0</v>
      </c>
      <c r="I247" s="320">
        <v>1.26</v>
      </c>
      <c r="J247" s="321">
        <v>26.22</v>
      </c>
      <c r="K247" s="318">
        <v>26.12</v>
      </c>
      <c r="L247" s="320">
        <v>1.1000000000000001</v>
      </c>
      <c r="M247" s="321">
        <v>27.32</v>
      </c>
      <c r="N247" s="320">
        <v>27.22</v>
      </c>
    </row>
    <row r="248" spans="1:14">
      <c r="A248" s="322" t="s">
        <v>1106</v>
      </c>
      <c r="B248" s="323">
        <v>0</v>
      </c>
      <c r="C248" s="323">
        <v>6.22</v>
      </c>
      <c r="D248" s="323">
        <v>0</v>
      </c>
      <c r="E248" s="323">
        <v>6.22</v>
      </c>
      <c r="F248" s="325">
        <v>0.49</v>
      </c>
      <c r="G248" s="324">
        <v>0</v>
      </c>
      <c r="H248" s="323">
        <v>0</v>
      </c>
      <c r="I248" s="325">
        <v>0.49</v>
      </c>
      <c r="J248" s="326">
        <v>6.71</v>
      </c>
      <c r="K248" s="323">
        <v>6.71</v>
      </c>
      <c r="L248" s="325">
        <v>0</v>
      </c>
      <c r="M248" s="326">
        <v>6.71</v>
      </c>
      <c r="N248" s="325">
        <v>6.71</v>
      </c>
    </row>
    <row r="249" spans="1:14">
      <c r="A249" s="322" t="s">
        <v>1107</v>
      </c>
      <c r="B249" s="323">
        <v>0</v>
      </c>
      <c r="C249" s="323">
        <v>0.53</v>
      </c>
      <c r="D249" s="323">
        <v>0</v>
      </c>
      <c r="E249" s="323">
        <v>0.53</v>
      </c>
      <c r="F249" s="325">
        <v>0</v>
      </c>
      <c r="G249" s="324">
        <v>0</v>
      </c>
      <c r="H249" s="323">
        <v>0</v>
      </c>
      <c r="I249" s="325">
        <v>0</v>
      </c>
      <c r="J249" s="326">
        <v>0.53</v>
      </c>
      <c r="K249" s="323">
        <v>0.53</v>
      </c>
      <c r="L249" s="325">
        <v>0</v>
      </c>
      <c r="M249" s="326">
        <v>0.53</v>
      </c>
      <c r="N249" s="325">
        <v>0.53</v>
      </c>
    </row>
    <row r="250" spans="1:14">
      <c r="A250" s="322" t="s">
        <v>1108</v>
      </c>
      <c r="B250" s="323">
        <v>0</v>
      </c>
      <c r="C250" s="323">
        <v>2.2599999999999998</v>
      </c>
      <c r="D250" s="323">
        <v>0</v>
      </c>
      <c r="E250" s="323">
        <v>2.2599999999999998</v>
      </c>
      <c r="F250" s="325">
        <v>0</v>
      </c>
      <c r="G250" s="324">
        <v>0</v>
      </c>
      <c r="H250" s="323">
        <v>0</v>
      </c>
      <c r="I250" s="325">
        <v>0</v>
      </c>
      <c r="J250" s="326">
        <v>2.2599999999999998</v>
      </c>
      <c r="K250" s="323">
        <v>2.2599999999999998</v>
      </c>
      <c r="L250" s="325">
        <v>1.1000000000000001</v>
      </c>
      <c r="M250" s="326">
        <v>3.35</v>
      </c>
      <c r="N250" s="325">
        <v>3.35</v>
      </c>
    </row>
    <row r="251" spans="1:14">
      <c r="A251" s="322" t="s">
        <v>1109</v>
      </c>
      <c r="B251" s="323">
        <v>0</v>
      </c>
      <c r="C251" s="323">
        <v>3.23</v>
      </c>
      <c r="D251" s="323">
        <v>0</v>
      </c>
      <c r="E251" s="323">
        <v>3.23</v>
      </c>
      <c r="F251" s="325">
        <v>0</v>
      </c>
      <c r="G251" s="324">
        <v>0</v>
      </c>
      <c r="H251" s="323">
        <v>0</v>
      </c>
      <c r="I251" s="325">
        <v>0</v>
      </c>
      <c r="J251" s="326">
        <v>3.23</v>
      </c>
      <c r="K251" s="323">
        <v>3.23</v>
      </c>
      <c r="L251" s="325">
        <v>0</v>
      </c>
      <c r="M251" s="326">
        <v>3.23</v>
      </c>
      <c r="N251" s="325">
        <v>3.23</v>
      </c>
    </row>
    <row r="252" spans="1:14">
      <c r="A252" s="322" t="s">
        <v>1110</v>
      </c>
      <c r="B252" s="323">
        <v>0</v>
      </c>
      <c r="C252" s="323">
        <v>0.35</v>
      </c>
      <c r="D252" s="323">
        <v>0</v>
      </c>
      <c r="E252" s="323">
        <v>0.35</v>
      </c>
      <c r="F252" s="325">
        <v>0</v>
      </c>
      <c r="G252" s="324">
        <v>0</v>
      </c>
      <c r="H252" s="323">
        <v>0</v>
      </c>
      <c r="I252" s="325">
        <v>0</v>
      </c>
      <c r="J252" s="326">
        <v>0.35</v>
      </c>
      <c r="K252" s="323">
        <v>0.35</v>
      </c>
      <c r="L252" s="325">
        <v>0</v>
      </c>
      <c r="M252" s="326">
        <v>0.35</v>
      </c>
      <c r="N252" s="325">
        <v>0.35</v>
      </c>
    </row>
    <row r="253" spans="1:14">
      <c r="A253" s="322" t="s">
        <v>1111</v>
      </c>
      <c r="B253" s="323">
        <v>0</v>
      </c>
      <c r="C253" s="323">
        <v>4.24</v>
      </c>
      <c r="D253" s="323">
        <v>0</v>
      </c>
      <c r="E253" s="323">
        <v>4.24</v>
      </c>
      <c r="F253" s="325">
        <v>0</v>
      </c>
      <c r="G253" s="324">
        <v>0</v>
      </c>
      <c r="H253" s="323">
        <v>0</v>
      </c>
      <c r="I253" s="325">
        <v>0</v>
      </c>
      <c r="J253" s="326">
        <v>4.24</v>
      </c>
      <c r="K253" s="323">
        <v>4.24</v>
      </c>
      <c r="L253" s="325">
        <v>0</v>
      </c>
      <c r="M253" s="326">
        <v>4.24</v>
      </c>
      <c r="N253" s="325">
        <v>4.24</v>
      </c>
    </row>
    <row r="254" spans="1:14">
      <c r="A254" s="327" t="s">
        <v>1104</v>
      </c>
      <c r="B254" s="328">
        <v>2</v>
      </c>
      <c r="C254" s="328">
        <v>6.04</v>
      </c>
      <c r="D254" s="328">
        <v>0.1</v>
      </c>
      <c r="E254" s="328">
        <v>8.14</v>
      </c>
      <c r="F254" s="330">
        <v>0.77</v>
      </c>
      <c r="G254" s="329">
        <v>0</v>
      </c>
      <c r="H254" s="328">
        <v>0</v>
      </c>
      <c r="I254" s="330">
        <v>0.77</v>
      </c>
      <c r="J254" s="331">
        <v>8.91</v>
      </c>
      <c r="K254" s="328">
        <v>8.81</v>
      </c>
      <c r="L254" s="330">
        <v>0</v>
      </c>
      <c r="M254" s="331">
        <v>8.91</v>
      </c>
      <c r="N254" s="330">
        <v>8.81</v>
      </c>
    </row>
    <row r="255" spans="1:14">
      <c r="A255" s="300" t="s">
        <v>1112</v>
      </c>
      <c r="B255" s="318">
        <v>32.159999999999997</v>
      </c>
      <c r="C255" s="318">
        <v>91.57</v>
      </c>
      <c r="D255" s="318">
        <v>0.3</v>
      </c>
      <c r="E255" s="318">
        <v>124.03</v>
      </c>
      <c r="F255" s="320">
        <v>4.07</v>
      </c>
      <c r="G255" s="319">
        <v>0</v>
      </c>
      <c r="H255" s="318">
        <v>0</v>
      </c>
      <c r="I255" s="320">
        <v>4.07</v>
      </c>
      <c r="J255" s="321">
        <v>128.1</v>
      </c>
      <c r="K255" s="318">
        <v>127.8</v>
      </c>
      <c r="L255" s="320">
        <v>0</v>
      </c>
      <c r="M255" s="321">
        <v>128.1</v>
      </c>
      <c r="N255" s="320">
        <v>127.8</v>
      </c>
    </row>
    <row r="256" spans="1:14">
      <c r="A256" s="327" t="s">
        <v>1113</v>
      </c>
      <c r="B256" s="328">
        <v>32.159999999999997</v>
      </c>
      <c r="C256" s="328">
        <v>91.57</v>
      </c>
      <c r="D256" s="328">
        <v>0.3</v>
      </c>
      <c r="E256" s="328">
        <v>124.03</v>
      </c>
      <c r="F256" s="330">
        <v>4.07</v>
      </c>
      <c r="G256" s="329">
        <v>0</v>
      </c>
      <c r="H256" s="328">
        <v>0</v>
      </c>
      <c r="I256" s="330">
        <v>4.07</v>
      </c>
      <c r="J256" s="331">
        <v>128.1</v>
      </c>
      <c r="K256" s="328">
        <v>127.8</v>
      </c>
      <c r="L256" s="330">
        <v>0</v>
      </c>
      <c r="M256" s="331">
        <v>128.1</v>
      </c>
      <c r="N256" s="330">
        <v>127.8</v>
      </c>
    </row>
    <row r="257" spans="1:14">
      <c r="A257" s="300" t="s">
        <v>1114</v>
      </c>
      <c r="B257" s="318">
        <v>4.07</v>
      </c>
      <c r="C257" s="318">
        <v>6.08</v>
      </c>
      <c r="D257" s="318">
        <v>0.02</v>
      </c>
      <c r="E257" s="318">
        <v>10.17</v>
      </c>
      <c r="F257" s="320">
        <v>0.2</v>
      </c>
      <c r="G257" s="319">
        <v>0</v>
      </c>
      <c r="H257" s="318">
        <v>0</v>
      </c>
      <c r="I257" s="320">
        <v>0.2</v>
      </c>
      <c r="J257" s="321">
        <v>10.37</v>
      </c>
      <c r="K257" s="318">
        <v>10.36</v>
      </c>
      <c r="L257" s="320">
        <v>4.5</v>
      </c>
      <c r="M257" s="321">
        <v>14.87</v>
      </c>
      <c r="N257" s="320">
        <v>14.86</v>
      </c>
    </row>
    <row r="258" spans="1:14">
      <c r="A258" s="322" t="s">
        <v>1115</v>
      </c>
      <c r="B258" s="323">
        <v>4.07</v>
      </c>
      <c r="C258" s="323">
        <v>6.08</v>
      </c>
      <c r="D258" s="323">
        <v>0.02</v>
      </c>
      <c r="E258" s="323">
        <v>10.17</v>
      </c>
      <c r="F258" s="325">
        <v>0</v>
      </c>
      <c r="G258" s="324">
        <v>0</v>
      </c>
      <c r="H258" s="323">
        <v>0</v>
      </c>
      <c r="I258" s="325">
        <v>0</v>
      </c>
      <c r="J258" s="326">
        <v>10.17</v>
      </c>
      <c r="K258" s="323">
        <v>10.16</v>
      </c>
      <c r="L258" s="325">
        <v>4.5</v>
      </c>
      <c r="M258" s="326">
        <v>14.67</v>
      </c>
      <c r="N258" s="325">
        <v>14.66</v>
      </c>
    </row>
    <row r="259" spans="1:14">
      <c r="A259" s="327" t="s">
        <v>1116</v>
      </c>
      <c r="B259" s="328">
        <v>0</v>
      </c>
      <c r="C259" s="328">
        <v>0</v>
      </c>
      <c r="D259" s="328">
        <v>0</v>
      </c>
      <c r="E259" s="328">
        <v>0</v>
      </c>
      <c r="F259" s="330">
        <v>0.2</v>
      </c>
      <c r="G259" s="329">
        <v>0</v>
      </c>
      <c r="H259" s="328">
        <v>0</v>
      </c>
      <c r="I259" s="330">
        <v>0.2</v>
      </c>
      <c r="J259" s="331">
        <v>0.2</v>
      </c>
      <c r="K259" s="328">
        <v>0.2</v>
      </c>
      <c r="L259" s="330">
        <v>0</v>
      </c>
      <c r="M259" s="331">
        <v>0.2</v>
      </c>
      <c r="N259" s="330">
        <v>0.2</v>
      </c>
    </row>
    <row r="260" spans="1:14">
      <c r="A260" s="300" t="s">
        <v>1117</v>
      </c>
      <c r="B260" s="318">
        <v>6.59</v>
      </c>
      <c r="C260" s="318">
        <v>12.27</v>
      </c>
      <c r="D260" s="318">
        <v>0.95</v>
      </c>
      <c r="E260" s="318">
        <v>19.809999999999999</v>
      </c>
      <c r="F260" s="320">
        <v>0.41</v>
      </c>
      <c r="G260" s="319">
        <v>0</v>
      </c>
      <c r="H260" s="318">
        <v>0</v>
      </c>
      <c r="I260" s="320">
        <v>0.41</v>
      </c>
      <c r="J260" s="321">
        <v>20.22</v>
      </c>
      <c r="K260" s="318">
        <v>19.27</v>
      </c>
      <c r="L260" s="320">
        <v>0</v>
      </c>
      <c r="M260" s="321">
        <v>20.22</v>
      </c>
      <c r="N260" s="320">
        <v>19.27</v>
      </c>
    </row>
    <row r="261" spans="1:14">
      <c r="A261" s="327" t="s">
        <v>1118</v>
      </c>
      <c r="B261" s="328">
        <v>6.59</v>
      </c>
      <c r="C261" s="328">
        <v>12.27</v>
      </c>
      <c r="D261" s="328">
        <v>0.95</v>
      </c>
      <c r="E261" s="328">
        <v>19.809999999999999</v>
      </c>
      <c r="F261" s="330">
        <v>0.41</v>
      </c>
      <c r="G261" s="329">
        <v>0</v>
      </c>
      <c r="H261" s="328">
        <v>0</v>
      </c>
      <c r="I261" s="330">
        <v>0.41</v>
      </c>
      <c r="J261" s="331">
        <v>20.22</v>
      </c>
      <c r="K261" s="328">
        <v>19.27</v>
      </c>
      <c r="L261" s="330">
        <v>0</v>
      </c>
      <c r="M261" s="331">
        <v>20.22</v>
      </c>
      <c r="N261" s="330">
        <v>19.27</v>
      </c>
    </row>
    <row r="262" spans="1:14">
      <c r="A262" s="300" t="s">
        <v>1119</v>
      </c>
      <c r="B262" s="318">
        <v>3.8</v>
      </c>
      <c r="C262" s="318">
        <v>2.97</v>
      </c>
      <c r="D262" s="318">
        <v>0</v>
      </c>
      <c r="E262" s="318">
        <v>6.77</v>
      </c>
      <c r="F262" s="320">
        <v>3.39</v>
      </c>
      <c r="G262" s="319">
        <v>0</v>
      </c>
      <c r="H262" s="318">
        <v>0</v>
      </c>
      <c r="I262" s="320">
        <v>3.39</v>
      </c>
      <c r="J262" s="321">
        <v>10.17</v>
      </c>
      <c r="K262" s="318">
        <v>10.17</v>
      </c>
      <c r="L262" s="320">
        <v>8.3000000000000007</v>
      </c>
      <c r="M262" s="321">
        <v>18.47</v>
      </c>
      <c r="N262" s="320">
        <v>18.47</v>
      </c>
    </row>
    <row r="263" spans="1:14">
      <c r="A263" s="327" t="s">
        <v>1120</v>
      </c>
      <c r="B263" s="328">
        <v>3.8</v>
      </c>
      <c r="C263" s="328">
        <v>2.97</v>
      </c>
      <c r="D263" s="328">
        <v>0</v>
      </c>
      <c r="E263" s="328">
        <v>6.77</v>
      </c>
      <c r="F263" s="330">
        <v>3.39</v>
      </c>
      <c r="G263" s="329">
        <v>0</v>
      </c>
      <c r="H263" s="328">
        <v>0</v>
      </c>
      <c r="I263" s="330">
        <v>3.39</v>
      </c>
      <c r="J263" s="331">
        <v>10.17</v>
      </c>
      <c r="K263" s="328">
        <v>10.17</v>
      </c>
      <c r="L263" s="330">
        <v>8.3000000000000007</v>
      </c>
      <c r="M263" s="331">
        <v>18.47</v>
      </c>
      <c r="N263" s="330">
        <v>18.47</v>
      </c>
    </row>
    <row r="264" spans="1:14">
      <c r="A264" s="300" t="s">
        <v>1121</v>
      </c>
      <c r="B264" s="318">
        <v>7.55</v>
      </c>
      <c r="C264" s="318">
        <v>5.73</v>
      </c>
      <c r="D264" s="318">
        <v>0.17</v>
      </c>
      <c r="E264" s="318">
        <v>13.46</v>
      </c>
      <c r="F264" s="320">
        <v>0</v>
      </c>
      <c r="G264" s="319">
        <v>0</v>
      </c>
      <c r="H264" s="318">
        <v>0</v>
      </c>
      <c r="I264" s="320">
        <v>0</v>
      </c>
      <c r="J264" s="321">
        <v>13.46</v>
      </c>
      <c r="K264" s="318">
        <v>13.28</v>
      </c>
      <c r="L264" s="320">
        <v>10.55</v>
      </c>
      <c r="M264" s="321">
        <v>24.01</v>
      </c>
      <c r="N264" s="320">
        <v>23.83</v>
      </c>
    </row>
    <row r="265" spans="1:14">
      <c r="A265" s="322" t="s">
        <v>1122</v>
      </c>
      <c r="B265" s="323">
        <v>2.42</v>
      </c>
      <c r="C265" s="323">
        <v>0.03</v>
      </c>
      <c r="D265" s="323">
        <v>0</v>
      </c>
      <c r="E265" s="323">
        <v>2.46</v>
      </c>
      <c r="F265" s="325">
        <v>0</v>
      </c>
      <c r="G265" s="324">
        <v>0</v>
      </c>
      <c r="H265" s="323">
        <v>0</v>
      </c>
      <c r="I265" s="325">
        <v>0</v>
      </c>
      <c r="J265" s="326">
        <v>2.46</v>
      </c>
      <c r="K265" s="323">
        <v>2.46</v>
      </c>
      <c r="L265" s="325">
        <v>2.84</v>
      </c>
      <c r="M265" s="326">
        <v>5.3</v>
      </c>
      <c r="N265" s="325">
        <v>5.3</v>
      </c>
    </row>
    <row r="266" spans="1:14">
      <c r="A266" s="327" t="s">
        <v>1116</v>
      </c>
      <c r="B266" s="328">
        <v>5.13</v>
      </c>
      <c r="C266" s="328">
        <v>5.7</v>
      </c>
      <c r="D266" s="328">
        <v>0.17</v>
      </c>
      <c r="E266" s="328">
        <v>11</v>
      </c>
      <c r="F266" s="330">
        <v>0</v>
      </c>
      <c r="G266" s="329">
        <v>0</v>
      </c>
      <c r="H266" s="328">
        <v>0</v>
      </c>
      <c r="I266" s="330">
        <v>0</v>
      </c>
      <c r="J266" s="331">
        <v>11</v>
      </c>
      <c r="K266" s="328">
        <v>10.82</v>
      </c>
      <c r="L266" s="330">
        <v>7.71</v>
      </c>
      <c r="M266" s="331">
        <v>18.71</v>
      </c>
      <c r="N266" s="330">
        <v>18.53</v>
      </c>
    </row>
    <row r="267" spans="1:14">
      <c r="A267" s="300" t="s">
        <v>1123</v>
      </c>
      <c r="B267" s="318">
        <v>4.42</v>
      </c>
      <c r="C267" s="318">
        <v>12.64</v>
      </c>
      <c r="D267" s="318">
        <v>0.48</v>
      </c>
      <c r="E267" s="318">
        <v>17.54</v>
      </c>
      <c r="F267" s="320">
        <v>8.81</v>
      </c>
      <c r="G267" s="319">
        <v>0</v>
      </c>
      <c r="H267" s="318">
        <v>0.42</v>
      </c>
      <c r="I267" s="320">
        <v>9.23</v>
      </c>
      <c r="J267" s="321">
        <v>26.77</v>
      </c>
      <c r="K267" s="318">
        <v>25.87</v>
      </c>
      <c r="L267" s="320">
        <v>21</v>
      </c>
      <c r="M267" s="321">
        <v>47.77</v>
      </c>
      <c r="N267" s="320">
        <v>46.87</v>
      </c>
    </row>
    <row r="268" spans="1:14">
      <c r="A268" s="322" t="s">
        <v>1124</v>
      </c>
      <c r="B268" s="323">
        <v>0</v>
      </c>
      <c r="C268" s="323">
        <v>8.57</v>
      </c>
      <c r="D268" s="323">
        <v>0.48</v>
      </c>
      <c r="E268" s="323">
        <v>9.0500000000000007</v>
      </c>
      <c r="F268" s="325">
        <v>8.81</v>
      </c>
      <c r="G268" s="324">
        <v>0</v>
      </c>
      <c r="H268" s="323">
        <v>0.42</v>
      </c>
      <c r="I268" s="325">
        <v>9.23</v>
      </c>
      <c r="J268" s="326">
        <v>18.28</v>
      </c>
      <c r="K268" s="323">
        <v>17.38</v>
      </c>
      <c r="L268" s="325">
        <v>15.68</v>
      </c>
      <c r="M268" s="326">
        <v>33.96</v>
      </c>
      <c r="N268" s="325">
        <v>33.06</v>
      </c>
    </row>
    <row r="269" spans="1:14">
      <c r="A269" s="327" t="s">
        <v>1116</v>
      </c>
      <c r="B269" s="328">
        <v>4.42</v>
      </c>
      <c r="C269" s="328">
        <v>4.07</v>
      </c>
      <c r="D269" s="328">
        <v>0</v>
      </c>
      <c r="E269" s="328">
        <v>8.49</v>
      </c>
      <c r="F269" s="330">
        <v>0</v>
      </c>
      <c r="G269" s="329">
        <v>0</v>
      </c>
      <c r="H269" s="328">
        <v>0</v>
      </c>
      <c r="I269" s="330">
        <v>0</v>
      </c>
      <c r="J269" s="331">
        <v>8.49</v>
      </c>
      <c r="K269" s="328">
        <v>8.49</v>
      </c>
      <c r="L269" s="330">
        <v>5.32</v>
      </c>
      <c r="M269" s="331">
        <v>13.81</v>
      </c>
      <c r="N269" s="330">
        <v>13.81</v>
      </c>
    </row>
    <row r="270" spans="1:14">
      <c r="A270" s="300" t="s">
        <v>1125</v>
      </c>
      <c r="B270" s="318">
        <v>8.89</v>
      </c>
      <c r="C270" s="318">
        <v>19.2</v>
      </c>
      <c r="D270" s="318">
        <v>0</v>
      </c>
      <c r="E270" s="318">
        <v>28.09</v>
      </c>
      <c r="F270" s="320">
        <v>6.46</v>
      </c>
      <c r="G270" s="319">
        <v>0</v>
      </c>
      <c r="H270" s="318">
        <v>0</v>
      </c>
      <c r="I270" s="320">
        <v>6.46</v>
      </c>
      <c r="J270" s="321">
        <v>34.549999999999997</v>
      </c>
      <c r="K270" s="318">
        <v>34.549999999999997</v>
      </c>
      <c r="L270" s="320">
        <v>0</v>
      </c>
      <c r="M270" s="321">
        <v>34.549999999999997</v>
      </c>
      <c r="N270" s="320">
        <v>34.549999999999997</v>
      </c>
    </row>
    <row r="271" spans="1:14">
      <c r="A271" s="322" t="s">
        <v>1126</v>
      </c>
      <c r="B271" s="323">
        <v>0.43</v>
      </c>
      <c r="C271" s="323">
        <v>0.85</v>
      </c>
      <c r="D271" s="323">
        <v>0</v>
      </c>
      <c r="E271" s="323">
        <v>1.29</v>
      </c>
      <c r="F271" s="325">
        <v>0</v>
      </c>
      <c r="G271" s="324">
        <v>0</v>
      </c>
      <c r="H271" s="323">
        <v>0</v>
      </c>
      <c r="I271" s="325">
        <v>0</v>
      </c>
      <c r="J271" s="326">
        <v>1.29</v>
      </c>
      <c r="K271" s="323">
        <v>1.29</v>
      </c>
      <c r="L271" s="325">
        <v>0</v>
      </c>
      <c r="M271" s="326">
        <v>1.29</v>
      </c>
      <c r="N271" s="325">
        <v>1.29</v>
      </c>
    </row>
    <row r="272" spans="1:14">
      <c r="A272" s="322" t="s">
        <v>1127</v>
      </c>
      <c r="B272" s="323">
        <v>2.36</v>
      </c>
      <c r="C272" s="323">
        <v>6.65</v>
      </c>
      <c r="D272" s="323">
        <v>0</v>
      </c>
      <c r="E272" s="323">
        <v>9</v>
      </c>
      <c r="F272" s="325">
        <v>0</v>
      </c>
      <c r="G272" s="324">
        <v>0</v>
      </c>
      <c r="H272" s="323">
        <v>0</v>
      </c>
      <c r="I272" s="325">
        <v>0</v>
      </c>
      <c r="J272" s="326">
        <v>9</v>
      </c>
      <c r="K272" s="323">
        <v>9</v>
      </c>
      <c r="L272" s="325">
        <v>0</v>
      </c>
      <c r="M272" s="326">
        <v>9</v>
      </c>
      <c r="N272" s="325">
        <v>9</v>
      </c>
    </row>
    <row r="273" spans="1:14">
      <c r="A273" s="327" t="s">
        <v>1128</v>
      </c>
      <c r="B273" s="328">
        <v>6.1</v>
      </c>
      <c r="C273" s="328">
        <v>11.7</v>
      </c>
      <c r="D273" s="328">
        <v>0</v>
      </c>
      <c r="E273" s="328">
        <v>17.8</v>
      </c>
      <c r="F273" s="330">
        <v>6.46</v>
      </c>
      <c r="G273" s="329">
        <v>0</v>
      </c>
      <c r="H273" s="328">
        <v>0</v>
      </c>
      <c r="I273" s="330">
        <v>6.46</v>
      </c>
      <c r="J273" s="331">
        <v>24.26</v>
      </c>
      <c r="K273" s="328">
        <v>24.26</v>
      </c>
      <c r="L273" s="330">
        <v>0</v>
      </c>
      <c r="M273" s="331">
        <v>24.26</v>
      </c>
      <c r="N273" s="330">
        <v>24.26</v>
      </c>
    </row>
    <row r="274" spans="1:14">
      <c r="A274" s="300" t="s">
        <v>1129</v>
      </c>
      <c r="B274" s="318">
        <v>286.54000000000002</v>
      </c>
      <c r="C274" s="318">
        <v>184.29</v>
      </c>
      <c r="D274" s="318">
        <v>31.04</v>
      </c>
      <c r="E274" s="318">
        <v>501.88</v>
      </c>
      <c r="F274" s="320">
        <v>145.66</v>
      </c>
      <c r="G274" s="319">
        <v>0</v>
      </c>
      <c r="H274" s="318">
        <v>0</v>
      </c>
      <c r="I274" s="320">
        <v>145.66</v>
      </c>
      <c r="J274" s="321">
        <v>647.54</v>
      </c>
      <c r="K274" s="318">
        <v>616.5</v>
      </c>
      <c r="L274" s="320">
        <v>18.66</v>
      </c>
      <c r="M274" s="321">
        <v>666.2</v>
      </c>
      <c r="N274" s="320">
        <v>635.15</v>
      </c>
    </row>
    <row r="275" spans="1:14">
      <c r="A275" s="322" t="s">
        <v>1116</v>
      </c>
      <c r="B275" s="323">
        <v>31.3</v>
      </c>
      <c r="C275" s="323">
        <v>41.25</v>
      </c>
      <c r="D275" s="323">
        <v>31.04</v>
      </c>
      <c r="E275" s="323">
        <v>103.6</v>
      </c>
      <c r="F275" s="325">
        <v>135.58000000000001</v>
      </c>
      <c r="G275" s="324">
        <v>0</v>
      </c>
      <c r="H275" s="323">
        <v>0</v>
      </c>
      <c r="I275" s="325">
        <v>135.58000000000001</v>
      </c>
      <c r="J275" s="326">
        <v>239.18</v>
      </c>
      <c r="K275" s="323">
        <v>208.14</v>
      </c>
      <c r="L275" s="325">
        <v>8.66</v>
      </c>
      <c r="M275" s="326">
        <v>247.84</v>
      </c>
      <c r="N275" s="325">
        <v>216.8</v>
      </c>
    </row>
    <row r="276" spans="1:14">
      <c r="A276" s="322" t="s">
        <v>1130</v>
      </c>
      <c r="B276" s="323">
        <v>128.27000000000001</v>
      </c>
      <c r="C276" s="323">
        <v>20.03</v>
      </c>
      <c r="D276" s="323">
        <v>0</v>
      </c>
      <c r="E276" s="323">
        <v>148.30000000000001</v>
      </c>
      <c r="F276" s="325">
        <v>0</v>
      </c>
      <c r="G276" s="324">
        <v>0</v>
      </c>
      <c r="H276" s="323">
        <v>0</v>
      </c>
      <c r="I276" s="325">
        <v>0</v>
      </c>
      <c r="J276" s="326">
        <v>148.30000000000001</v>
      </c>
      <c r="K276" s="323">
        <v>148.30000000000001</v>
      </c>
      <c r="L276" s="325">
        <v>0</v>
      </c>
      <c r="M276" s="326">
        <v>148.30000000000001</v>
      </c>
      <c r="N276" s="325">
        <v>148.30000000000001</v>
      </c>
    </row>
    <row r="277" spans="1:14">
      <c r="A277" s="322" t="s">
        <v>1131</v>
      </c>
      <c r="B277" s="323">
        <v>7.77</v>
      </c>
      <c r="C277" s="323">
        <v>20.440000000000001</v>
      </c>
      <c r="D277" s="323">
        <v>0</v>
      </c>
      <c r="E277" s="323">
        <v>28.21</v>
      </c>
      <c r="F277" s="325">
        <v>0</v>
      </c>
      <c r="G277" s="324">
        <v>0</v>
      </c>
      <c r="H277" s="323">
        <v>0</v>
      </c>
      <c r="I277" s="325">
        <v>0</v>
      </c>
      <c r="J277" s="326">
        <v>28.21</v>
      </c>
      <c r="K277" s="323">
        <v>28.21</v>
      </c>
      <c r="L277" s="325">
        <v>0</v>
      </c>
      <c r="M277" s="326">
        <v>28.21</v>
      </c>
      <c r="N277" s="325">
        <v>28.21</v>
      </c>
    </row>
    <row r="278" spans="1:14">
      <c r="A278" s="322" t="s">
        <v>1132</v>
      </c>
      <c r="B278" s="323">
        <v>13.74</v>
      </c>
      <c r="C278" s="323">
        <v>67.22</v>
      </c>
      <c r="D278" s="323">
        <v>0</v>
      </c>
      <c r="E278" s="323">
        <v>80.959999999999994</v>
      </c>
      <c r="F278" s="325">
        <v>10.08</v>
      </c>
      <c r="G278" s="324">
        <v>0</v>
      </c>
      <c r="H278" s="323">
        <v>0</v>
      </c>
      <c r="I278" s="325">
        <v>10.08</v>
      </c>
      <c r="J278" s="326">
        <v>91.04</v>
      </c>
      <c r="K278" s="323">
        <v>91.04</v>
      </c>
      <c r="L278" s="325">
        <v>10</v>
      </c>
      <c r="M278" s="326">
        <v>101.04</v>
      </c>
      <c r="N278" s="325">
        <v>101.04</v>
      </c>
    </row>
    <row r="279" spans="1:14">
      <c r="A279" s="327" t="s">
        <v>1133</v>
      </c>
      <c r="B279" s="328">
        <v>105.45</v>
      </c>
      <c r="C279" s="328">
        <v>35.35</v>
      </c>
      <c r="D279" s="328">
        <v>0</v>
      </c>
      <c r="E279" s="328">
        <v>140.80000000000001</v>
      </c>
      <c r="F279" s="330">
        <v>0</v>
      </c>
      <c r="G279" s="329">
        <v>0</v>
      </c>
      <c r="H279" s="328">
        <v>0</v>
      </c>
      <c r="I279" s="330">
        <v>0</v>
      </c>
      <c r="J279" s="331">
        <v>140.80000000000001</v>
      </c>
      <c r="K279" s="328">
        <v>140.80000000000001</v>
      </c>
      <c r="L279" s="330">
        <v>0</v>
      </c>
      <c r="M279" s="331">
        <v>140.80000000000001</v>
      </c>
      <c r="N279" s="330">
        <v>140.80000000000001</v>
      </c>
    </row>
    <row r="280" spans="1:14">
      <c r="A280" s="300" t="s">
        <v>1134</v>
      </c>
      <c r="B280" s="318">
        <v>62.88</v>
      </c>
      <c r="C280" s="318">
        <v>97.29</v>
      </c>
      <c r="D280" s="318">
        <v>18.149999999999999</v>
      </c>
      <c r="E280" s="318">
        <v>178.32</v>
      </c>
      <c r="F280" s="320">
        <v>36.69</v>
      </c>
      <c r="G280" s="319">
        <v>0</v>
      </c>
      <c r="H280" s="318">
        <v>0.26</v>
      </c>
      <c r="I280" s="320">
        <v>36.950000000000003</v>
      </c>
      <c r="J280" s="321">
        <v>215.27</v>
      </c>
      <c r="K280" s="318">
        <v>196.86</v>
      </c>
      <c r="L280" s="320">
        <v>26.86</v>
      </c>
      <c r="M280" s="321">
        <v>242.13</v>
      </c>
      <c r="N280" s="320">
        <v>223.72</v>
      </c>
    </row>
    <row r="281" spans="1:14">
      <c r="A281" s="322" t="s">
        <v>1135</v>
      </c>
      <c r="B281" s="323">
        <v>13.91</v>
      </c>
      <c r="C281" s="323">
        <v>18.7</v>
      </c>
      <c r="D281" s="323">
        <v>15.33</v>
      </c>
      <c r="E281" s="323">
        <v>47.94</v>
      </c>
      <c r="F281" s="325">
        <v>3.33</v>
      </c>
      <c r="G281" s="324">
        <v>0</v>
      </c>
      <c r="H281" s="323">
        <v>0</v>
      </c>
      <c r="I281" s="325">
        <v>3.33</v>
      </c>
      <c r="J281" s="326">
        <v>51.27</v>
      </c>
      <c r="K281" s="323">
        <v>35.94</v>
      </c>
      <c r="L281" s="325">
        <v>0.05</v>
      </c>
      <c r="M281" s="326">
        <v>51.32</v>
      </c>
      <c r="N281" s="325">
        <v>35.99</v>
      </c>
    </row>
    <row r="282" spans="1:14">
      <c r="A282" s="322" t="s">
        <v>1136</v>
      </c>
      <c r="B282" s="323">
        <v>40.72</v>
      </c>
      <c r="C282" s="323">
        <v>3.1</v>
      </c>
      <c r="D282" s="323">
        <v>0</v>
      </c>
      <c r="E282" s="323">
        <v>43.82</v>
      </c>
      <c r="F282" s="325">
        <v>0</v>
      </c>
      <c r="G282" s="324">
        <v>0</v>
      </c>
      <c r="H282" s="323">
        <v>0</v>
      </c>
      <c r="I282" s="325">
        <v>0</v>
      </c>
      <c r="J282" s="326">
        <v>43.82</v>
      </c>
      <c r="K282" s="323">
        <v>43.82</v>
      </c>
      <c r="L282" s="325">
        <v>0.3</v>
      </c>
      <c r="M282" s="326">
        <v>44.12</v>
      </c>
      <c r="N282" s="325">
        <v>44.12</v>
      </c>
    </row>
    <row r="283" spans="1:14">
      <c r="A283" s="322" t="s">
        <v>1137</v>
      </c>
      <c r="B283" s="323">
        <v>0.64</v>
      </c>
      <c r="C283" s="323">
        <v>1.49</v>
      </c>
      <c r="D283" s="323">
        <v>0</v>
      </c>
      <c r="E283" s="323">
        <v>2.13</v>
      </c>
      <c r="F283" s="325">
        <v>0</v>
      </c>
      <c r="G283" s="324">
        <v>0</v>
      </c>
      <c r="H283" s="323">
        <v>0</v>
      </c>
      <c r="I283" s="325">
        <v>0</v>
      </c>
      <c r="J283" s="326">
        <v>2.13</v>
      </c>
      <c r="K283" s="323">
        <v>2.13</v>
      </c>
      <c r="L283" s="325">
        <v>0.2</v>
      </c>
      <c r="M283" s="326">
        <v>2.33</v>
      </c>
      <c r="N283" s="325">
        <v>2.33</v>
      </c>
    </row>
    <row r="284" spans="1:14">
      <c r="A284" s="322" t="s">
        <v>1138</v>
      </c>
      <c r="B284" s="323">
        <v>3.03</v>
      </c>
      <c r="C284" s="323">
        <v>1.65</v>
      </c>
      <c r="D284" s="323">
        <v>0</v>
      </c>
      <c r="E284" s="323">
        <v>4.6900000000000004</v>
      </c>
      <c r="F284" s="325">
        <v>0</v>
      </c>
      <c r="G284" s="324">
        <v>0</v>
      </c>
      <c r="H284" s="323">
        <v>0</v>
      </c>
      <c r="I284" s="325">
        <v>0</v>
      </c>
      <c r="J284" s="326">
        <v>4.6900000000000004</v>
      </c>
      <c r="K284" s="323">
        <v>4.6900000000000004</v>
      </c>
      <c r="L284" s="325">
        <v>0</v>
      </c>
      <c r="M284" s="326">
        <v>4.6900000000000004</v>
      </c>
      <c r="N284" s="325">
        <v>4.6900000000000004</v>
      </c>
    </row>
    <row r="285" spans="1:14">
      <c r="A285" s="322" t="s">
        <v>1139</v>
      </c>
      <c r="B285" s="323">
        <v>4.57</v>
      </c>
      <c r="C285" s="323">
        <v>72.349999999999994</v>
      </c>
      <c r="D285" s="323">
        <v>2.82</v>
      </c>
      <c r="E285" s="323">
        <v>79.739999999999995</v>
      </c>
      <c r="F285" s="325">
        <v>0</v>
      </c>
      <c r="G285" s="324">
        <v>0</v>
      </c>
      <c r="H285" s="323">
        <v>0</v>
      </c>
      <c r="I285" s="325">
        <v>0</v>
      </c>
      <c r="J285" s="326">
        <v>79.739999999999995</v>
      </c>
      <c r="K285" s="323">
        <v>76.92</v>
      </c>
      <c r="L285" s="325">
        <v>18.14</v>
      </c>
      <c r="M285" s="326">
        <v>97.88</v>
      </c>
      <c r="N285" s="325">
        <v>95.06</v>
      </c>
    </row>
    <row r="286" spans="1:14">
      <c r="A286" s="327" t="s">
        <v>1140</v>
      </c>
      <c r="B286" s="328">
        <v>0</v>
      </c>
      <c r="C286" s="328">
        <v>0</v>
      </c>
      <c r="D286" s="328">
        <v>0</v>
      </c>
      <c r="E286" s="328">
        <v>0</v>
      </c>
      <c r="F286" s="330">
        <v>33.36</v>
      </c>
      <c r="G286" s="329">
        <v>0</v>
      </c>
      <c r="H286" s="328">
        <v>0.26</v>
      </c>
      <c r="I286" s="330">
        <v>33.619999999999997</v>
      </c>
      <c r="J286" s="331">
        <v>33.619999999999997</v>
      </c>
      <c r="K286" s="328">
        <v>33.36</v>
      </c>
      <c r="L286" s="330">
        <v>8.17</v>
      </c>
      <c r="M286" s="331">
        <v>41.8</v>
      </c>
      <c r="N286" s="330">
        <v>41.54</v>
      </c>
    </row>
    <row r="287" spans="1:14">
      <c r="A287" s="300" t="s">
        <v>1141</v>
      </c>
      <c r="B287" s="318">
        <v>1.98</v>
      </c>
      <c r="C287" s="318">
        <v>7.53</v>
      </c>
      <c r="D287" s="318">
        <v>0</v>
      </c>
      <c r="E287" s="318">
        <v>9.51</v>
      </c>
      <c r="F287" s="320">
        <v>0.49</v>
      </c>
      <c r="G287" s="319">
        <v>0</v>
      </c>
      <c r="H287" s="318">
        <v>0</v>
      </c>
      <c r="I287" s="320">
        <v>0.49</v>
      </c>
      <c r="J287" s="321">
        <v>10</v>
      </c>
      <c r="K287" s="318">
        <v>10</v>
      </c>
      <c r="L287" s="320">
        <v>0</v>
      </c>
      <c r="M287" s="321">
        <v>10</v>
      </c>
      <c r="N287" s="320">
        <v>10</v>
      </c>
    </row>
    <row r="288" spans="1:14">
      <c r="A288" s="322" t="s">
        <v>1142</v>
      </c>
      <c r="B288" s="323">
        <v>0.28999999999999998</v>
      </c>
      <c r="C288" s="323">
        <v>1.37</v>
      </c>
      <c r="D288" s="323">
        <v>0</v>
      </c>
      <c r="E288" s="323">
        <v>1.66</v>
      </c>
      <c r="F288" s="325">
        <v>0</v>
      </c>
      <c r="G288" s="324">
        <v>0</v>
      </c>
      <c r="H288" s="323">
        <v>0</v>
      </c>
      <c r="I288" s="325">
        <v>0</v>
      </c>
      <c r="J288" s="326">
        <v>1.66</v>
      </c>
      <c r="K288" s="323">
        <v>1.66</v>
      </c>
      <c r="L288" s="325">
        <v>0</v>
      </c>
      <c r="M288" s="326">
        <v>1.66</v>
      </c>
      <c r="N288" s="325">
        <v>1.66</v>
      </c>
    </row>
    <row r="289" spans="1:14">
      <c r="A289" s="322" t="s">
        <v>1143</v>
      </c>
      <c r="B289" s="323">
        <v>0.47</v>
      </c>
      <c r="C289" s="323">
        <v>0.78</v>
      </c>
      <c r="D289" s="323">
        <v>0</v>
      </c>
      <c r="E289" s="323">
        <v>1.24</v>
      </c>
      <c r="F289" s="325">
        <v>0</v>
      </c>
      <c r="G289" s="324">
        <v>0</v>
      </c>
      <c r="H289" s="323">
        <v>0</v>
      </c>
      <c r="I289" s="325">
        <v>0</v>
      </c>
      <c r="J289" s="326">
        <v>1.24</v>
      </c>
      <c r="K289" s="323">
        <v>1.24</v>
      </c>
      <c r="L289" s="325">
        <v>0</v>
      </c>
      <c r="M289" s="326">
        <v>1.24</v>
      </c>
      <c r="N289" s="325">
        <v>1.24</v>
      </c>
    </row>
    <row r="290" spans="1:14">
      <c r="A290" s="322" t="s">
        <v>1144</v>
      </c>
      <c r="B290" s="323">
        <v>0.6</v>
      </c>
      <c r="C290" s="323">
        <v>0.45</v>
      </c>
      <c r="D290" s="323">
        <v>0</v>
      </c>
      <c r="E290" s="323">
        <v>1.05</v>
      </c>
      <c r="F290" s="325">
        <v>0</v>
      </c>
      <c r="G290" s="324">
        <v>0</v>
      </c>
      <c r="H290" s="323">
        <v>0</v>
      </c>
      <c r="I290" s="325">
        <v>0</v>
      </c>
      <c r="J290" s="326">
        <v>1.05</v>
      </c>
      <c r="K290" s="323">
        <v>1.05</v>
      </c>
      <c r="L290" s="325">
        <v>0</v>
      </c>
      <c r="M290" s="326">
        <v>1.05</v>
      </c>
      <c r="N290" s="325">
        <v>1.05</v>
      </c>
    </row>
    <row r="291" spans="1:14">
      <c r="A291" s="327" t="s">
        <v>1116</v>
      </c>
      <c r="B291" s="328">
        <v>0.62</v>
      </c>
      <c r="C291" s="328">
        <v>4.93</v>
      </c>
      <c r="D291" s="328">
        <v>0</v>
      </c>
      <c r="E291" s="328">
        <v>5.54</v>
      </c>
      <c r="F291" s="330">
        <v>0.49</v>
      </c>
      <c r="G291" s="329">
        <v>0</v>
      </c>
      <c r="H291" s="328">
        <v>0</v>
      </c>
      <c r="I291" s="330">
        <v>0.49</v>
      </c>
      <c r="J291" s="331">
        <v>6.04</v>
      </c>
      <c r="K291" s="328">
        <v>6.04</v>
      </c>
      <c r="L291" s="330">
        <v>0</v>
      </c>
      <c r="M291" s="331">
        <v>6.04</v>
      </c>
      <c r="N291" s="330">
        <v>6.04</v>
      </c>
    </row>
    <row r="292" spans="1:14">
      <c r="A292" s="300" t="s">
        <v>1145</v>
      </c>
      <c r="B292" s="318">
        <v>1.33</v>
      </c>
      <c r="C292" s="318">
        <v>7.65</v>
      </c>
      <c r="D292" s="318">
        <v>0</v>
      </c>
      <c r="E292" s="318">
        <v>8.98</v>
      </c>
      <c r="F292" s="320">
        <v>10.34</v>
      </c>
      <c r="G292" s="319">
        <v>0</v>
      </c>
      <c r="H292" s="318">
        <v>0</v>
      </c>
      <c r="I292" s="320">
        <v>10.34</v>
      </c>
      <c r="J292" s="321">
        <v>19.329999999999998</v>
      </c>
      <c r="K292" s="318">
        <v>19.329999999999998</v>
      </c>
      <c r="L292" s="320">
        <v>0</v>
      </c>
      <c r="M292" s="321">
        <v>19.329999999999998</v>
      </c>
      <c r="N292" s="320">
        <v>19.329999999999998</v>
      </c>
    </row>
    <row r="293" spans="1:14">
      <c r="A293" s="327" t="s">
        <v>1146</v>
      </c>
      <c r="B293" s="328">
        <v>1.33</v>
      </c>
      <c r="C293" s="328">
        <v>7.65</v>
      </c>
      <c r="D293" s="328">
        <v>0</v>
      </c>
      <c r="E293" s="328">
        <v>8.98</v>
      </c>
      <c r="F293" s="330">
        <v>10.34</v>
      </c>
      <c r="G293" s="329">
        <v>0</v>
      </c>
      <c r="H293" s="328">
        <v>0</v>
      </c>
      <c r="I293" s="330">
        <v>10.34</v>
      </c>
      <c r="J293" s="331">
        <v>19.329999999999998</v>
      </c>
      <c r="K293" s="328">
        <v>19.329999999999998</v>
      </c>
      <c r="L293" s="330">
        <v>0</v>
      </c>
      <c r="M293" s="331">
        <v>19.329999999999998</v>
      </c>
      <c r="N293" s="330">
        <v>19.329999999999998</v>
      </c>
    </row>
    <row r="294" spans="1:14">
      <c r="A294" s="300" t="s">
        <v>1147</v>
      </c>
      <c r="B294" s="318">
        <v>13.06</v>
      </c>
      <c r="C294" s="318">
        <v>29.59</v>
      </c>
      <c r="D294" s="318">
        <v>0</v>
      </c>
      <c r="E294" s="318">
        <v>42.65</v>
      </c>
      <c r="F294" s="320">
        <v>15.7</v>
      </c>
      <c r="G294" s="319">
        <v>0</v>
      </c>
      <c r="H294" s="318">
        <v>0</v>
      </c>
      <c r="I294" s="320">
        <v>15.7</v>
      </c>
      <c r="J294" s="321">
        <v>58.36</v>
      </c>
      <c r="K294" s="318">
        <v>58.36</v>
      </c>
      <c r="L294" s="320">
        <v>0</v>
      </c>
      <c r="M294" s="321">
        <v>58.36</v>
      </c>
      <c r="N294" s="320">
        <v>58.36</v>
      </c>
    </row>
    <row r="295" spans="1:14">
      <c r="A295" s="322" t="s">
        <v>1148</v>
      </c>
      <c r="B295" s="323">
        <v>9.32</v>
      </c>
      <c r="C295" s="323">
        <v>12.65</v>
      </c>
      <c r="D295" s="323">
        <v>0</v>
      </c>
      <c r="E295" s="323">
        <v>21.98</v>
      </c>
      <c r="F295" s="325">
        <v>0</v>
      </c>
      <c r="G295" s="324">
        <v>0</v>
      </c>
      <c r="H295" s="323">
        <v>0</v>
      </c>
      <c r="I295" s="325">
        <v>0</v>
      </c>
      <c r="J295" s="326">
        <v>21.98</v>
      </c>
      <c r="K295" s="323">
        <v>21.98</v>
      </c>
      <c r="L295" s="325">
        <v>0</v>
      </c>
      <c r="M295" s="326">
        <v>21.98</v>
      </c>
      <c r="N295" s="325">
        <v>21.98</v>
      </c>
    </row>
    <row r="296" spans="1:14">
      <c r="A296" s="327" t="s">
        <v>1104</v>
      </c>
      <c r="B296" s="328">
        <v>3.74</v>
      </c>
      <c r="C296" s="328">
        <v>16.940000000000001</v>
      </c>
      <c r="D296" s="328">
        <v>0</v>
      </c>
      <c r="E296" s="328">
        <v>20.68</v>
      </c>
      <c r="F296" s="330">
        <v>15.7</v>
      </c>
      <c r="G296" s="329">
        <v>0</v>
      </c>
      <c r="H296" s="328">
        <v>0</v>
      </c>
      <c r="I296" s="330">
        <v>15.7</v>
      </c>
      <c r="J296" s="331">
        <v>36.380000000000003</v>
      </c>
      <c r="K296" s="328">
        <v>36.380000000000003</v>
      </c>
      <c r="L296" s="330">
        <v>0</v>
      </c>
      <c r="M296" s="331">
        <v>36.380000000000003</v>
      </c>
      <c r="N296" s="330">
        <v>36.380000000000003</v>
      </c>
    </row>
    <row r="297" spans="1:14">
      <c r="A297" s="313" t="s">
        <v>1149</v>
      </c>
      <c r="B297" s="314">
        <v>318.67</v>
      </c>
      <c r="C297" s="314">
        <v>477.61</v>
      </c>
      <c r="D297" s="314">
        <v>23.29</v>
      </c>
      <c r="E297" s="314">
        <v>819.57</v>
      </c>
      <c r="F297" s="316">
        <v>249.05</v>
      </c>
      <c r="G297" s="315">
        <v>533.09</v>
      </c>
      <c r="H297" s="314">
        <v>4.07</v>
      </c>
      <c r="I297" s="316">
        <v>786.21</v>
      </c>
      <c r="J297" s="334">
        <v>1605.78</v>
      </c>
      <c r="K297" s="332">
        <v>1578.43</v>
      </c>
      <c r="L297" s="316">
        <v>257.77</v>
      </c>
      <c r="M297" s="334">
        <v>1863.55</v>
      </c>
      <c r="N297" s="333">
        <v>1836.2</v>
      </c>
    </row>
    <row r="298" spans="1:14">
      <c r="A298" s="300" t="s">
        <v>1150</v>
      </c>
      <c r="B298" s="318">
        <v>2.88</v>
      </c>
      <c r="C298" s="318">
        <v>74.400000000000006</v>
      </c>
      <c r="D298" s="318">
        <v>0</v>
      </c>
      <c r="E298" s="318">
        <v>77.27</v>
      </c>
      <c r="F298" s="320">
        <v>54.26</v>
      </c>
      <c r="G298" s="319">
        <v>359.67</v>
      </c>
      <c r="H298" s="318">
        <v>0</v>
      </c>
      <c r="I298" s="320">
        <v>413.93</v>
      </c>
      <c r="J298" s="321">
        <v>491.2</v>
      </c>
      <c r="K298" s="318">
        <v>491.2</v>
      </c>
      <c r="L298" s="320">
        <v>0</v>
      </c>
      <c r="M298" s="321">
        <v>491.2</v>
      </c>
      <c r="N298" s="320">
        <v>491.2</v>
      </c>
    </row>
    <row r="299" spans="1:14">
      <c r="A299" s="322" t="s">
        <v>1151</v>
      </c>
      <c r="B299" s="323">
        <v>0.91</v>
      </c>
      <c r="C299" s="323">
        <v>14.81</v>
      </c>
      <c r="D299" s="323">
        <v>0</v>
      </c>
      <c r="E299" s="323">
        <v>15.72</v>
      </c>
      <c r="F299" s="325">
        <v>0.76</v>
      </c>
      <c r="G299" s="324">
        <v>0</v>
      </c>
      <c r="H299" s="323">
        <v>0</v>
      </c>
      <c r="I299" s="325">
        <v>0.76</v>
      </c>
      <c r="J299" s="326">
        <v>16.48</v>
      </c>
      <c r="K299" s="323">
        <v>16.48</v>
      </c>
      <c r="L299" s="325">
        <v>0</v>
      </c>
      <c r="M299" s="326">
        <v>16.48</v>
      </c>
      <c r="N299" s="325">
        <v>16.48</v>
      </c>
    </row>
    <row r="300" spans="1:14">
      <c r="A300" s="322" t="s">
        <v>1152</v>
      </c>
      <c r="B300" s="323">
        <v>0.56000000000000005</v>
      </c>
      <c r="C300" s="323">
        <v>4.93</v>
      </c>
      <c r="D300" s="323">
        <v>0</v>
      </c>
      <c r="E300" s="323">
        <v>5.49</v>
      </c>
      <c r="F300" s="325">
        <v>6.69</v>
      </c>
      <c r="G300" s="324">
        <v>68.069999999999993</v>
      </c>
      <c r="H300" s="323">
        <v>0</v>
      </c>
      <c r="I300" s="325">
        <v>74.760000000000005</v>
      </c>
      <c r="J300" s="326">
        <v>80.25</v>
      </c>
      <c r="K300" s="323">
        <v>80.25</v>
      </c>
      <c r="L300" s="325">
        <v>0</v>
      </c>
      <c r="M300" s="326">
        <v>80.25</v>
      </c>
      <c r="N300" s="325">
        <v>80.25</v>
      </c>
    </row>
    <row r="301" spans="1:14">
      <c r="A301" s="322" t="s">
        <v>1153</v>
      </c>
      <c r="B301" s="323">
        <v>0.4</v>
      </c>
      <c r="C301" s="323">
        <v>48.4</v>
      </c>
      <c r="D301" s="323">
        <v>0</v>
      </c>
      <c r="E301" s="323">
        <v>48.79</v>
      </c>
      <c r="F301" s="325">
        <v>44.63</v>
      </c>
      <c r="G301" s="324">
        <v>291.60000000000002</v>
      </c>
      <c r="H301" s="323">
        <v>0</v>
      </c>
      <c r="I301" s="325">
        <v>336.23</v>
      </c>
      <c r="J301" s="326">
        <v>385.02</v>
      </c>
      <c r="K301" s="323">
        <v>385.02</v>
      </c>
      <c r="L301" s="325">
        <v>0</v>
      </c>
      <c r="M301" s="326">
        <v>385.02</v>
      </c>
      <c r="N301" s="325">
        <v>385.02</v>
      </c>
    </row>
    <row r="302" spans="1:14">
      <c r="A302" s="327" t="s">
        <v>1154</v>
      </c>
      <c r="B302" s="328">
        <v>1.01</v>
      </c>
      <c r="C302" s="328">
        <v>6.26</v>
      </c>
      <c r="D302" s="328">
        <v>0</v>
      </c>
      <c r="E302" s="328">
        <v>7.27</v>
      </c>
      <c r="F302" s="330">
        <v>2.1800000000000002</v>
      </c>
      <c r="G302" s="329">
        <v>0</v>
      </c>
      <c r="H302" s="328">
        <v>0</v>
      </c>
      <c r="I302" s="330">
        <v>2.1800000000000002</v>
      </c>
      <c r="J302" s="331">
        <v>9.4600000000000009</v>
      </c>
      <c r="K302" s="328">
        <v>9.4600000000000009</v>
      </c>
      <c r="L302" s="330">
        <v>0</v>
      </c>
      <c r="M302" s="331">
        <v>9.4600000000000009</v>
      </c>
      <c r="N302" s="330">
        <v>9.4600000000000009</v>
      </c>
    </row>
    <row r="303" spans="1:14">
      <c r="A303" s="300" t="s">
        <v>1155</v>
      </c>
      <c r="B303" s="318">
        <v>5.23</v>
      </c>
      <c r="C303" s="318">
        <v>19.829999999999998</v>
      </c>
      <c r="D303" s="318">
        <v>0.24</v>
      </c>
      <c r="E303" s="318">
        <v>25.3</v>
      </c>
      <c r="F303" s="320">
        <v>4.91</v>
      </c>
      <c r="G303" s="319">
        <v>0</v>
      </c>
      <c r="H303" s="318">
        <v>0.03</v>
      </c>
      <c r="I303" s="320">
        <v>4.9400000000000004</v>
      </c>
      <c r="J303" s="321">
        <v>30.24</v>
      </c>
      <c r="K303" s="318">
        <v>29.98</v>
      </c>
      <c r="L303" s="320">
        <v>1</v>
      </c>
      <c r="M303" s="321">
        <v>31.24</v>
      </c>
      <c r="N303" s="320">
        <v>30.98</v>
      </c>
    </row>
    <row r="304" spans="1:14">
      <c r="A304" s="322" t="s">
        <v>1156</v>
      </c>
      <c r="B304" s="323">
        <v>0.69</v>
      </c>
      <c r="C304" s="323">
        <v>0.55000000000000004</v>
      </c>
      <c r="D304" s="323">
        <v>0</v>
      </c>
      <c r="E304" s="323">
        <v>1.25</v>
      </c>
      <c r="F304" s="325">
        <v>0</v>
      </c>
      <c r="G304" s="324">
        <v>0</v>
      </c>
      <c r="H304" s="323">
        <v>0</v>
      </c>
      <c r="I304" s="325">
        <v>0</v>
      </c>
      <c r="J304" s="326">
        <v>1.25</v>
      </c>
      <c r="K304" s="323">
        <v>1.25</v>
      </c>
      <c r="L304" s="325">
        <v>0</v>
      </c>
      <c r="M304" s="326">
        <v>1.25</v>
      </c>
      <c r="N304" s="325">
        <v>1.25</v>
      </c>
    </row>
    <row r="305" spans="1:14">
      <c r="A305" s="322" t="s">
        <v>1157</v>
      </c>
      <c r="B305" s="323">
        <v>0.56999999999999995</v>
      </c>
      <c r="C305" s="323">
        <v>1.63</v>
      </c>
      <c r="D305" s="323">
        <v>0</v>
      </c>
      <c r="E305" s="323">
        <v>2.19</v>
      </c>
      <c r="F305" s="325">
        <v>0</v>
      </c>
      <c r="G305" s="324">
        <v>0</v>
      </c>
      <c r="H305" s="323">
        <v>0</v>
      </c>
      <c r="I305" s="325">
        <v>0</v>
      </c>
      <c r="J305" s="326">
        <v>2.19</v>
      </c>
      <c r="K305" s="323">
        <v>2.19</v>
      </c>
      <c r="L305" s="325">
        <v>0</v>
      </c>
      <c r="M305" s="326">
        <v>2.19</v>
      </c>
      <c r="N305" s="325">
        <v>2.19</v>
      </c>
    </row>
    <row r="306" spans="1:14">
      <c r="A306" s="322" t="s">
        <v>1158</v>
      </c>
      <c r="B306" s="323">
        <v>1.08</v>
      </c>
      <c r="C306" s="323">
        <v>5.96</v>
      </c>
      <c r="D306" s="323">
        <v>0</v>
      </c>
      <c r="E306" s="323">
        <v>7.04</v>
      </c>
      <c r="F306" s="325">
        <v>0</v>
      </c>
      <c r="G306" s="324">
        <v>0</v>
      </c>
      <c r="H306" s="323">
        <v>0</v>
      </c>
      <c r="I306" s="325">
        <v>0</v>
      </c>
      <c r="J306" s="326">
        <v>7.04</v>
      </c>
      <c r="K306" s="323">
        <v>7.04</v>
      </c>
      <c r="L306" s="325">
        <v>0</v>
      </c>
      <c r="M306" s="326">
        <v>7.04</v>
      </c>
      <c r="N306" s="325">
        <v>7.04</v>
      </c>
    </row>
    <row r="307" spans="1:14">
      <c r="A307" s="327" t="s">
        <v>1159</v>
      </c>
      <c r="B307" s="328">
        <v>2.89</v>
      </c>
      <c r="C307" s="328">
        <v>11.69</v>
      </c>
      <c r="D307" s="328">
        <v>0.24</v>
      </c>
      <c r="E307" s="328">
        <v>14.82</v>
      </c>
      <c r="F307" s="330">
        <v>4.91</v>
      </c>
      <c r="G307" s="329">
        <v>0</v>
      </c>
      <c r="H307" s="328">
        <v>0.03</v>
      </c>
      <c r="I307" s="330">
        <v>4.9400000000000004</v>
      </c>
      <c r="J307" s="331">
        <v>19.760000000000002</v>
      </c>
      <c r="K307" s="328">
        <v>19.489999999999998</v>
      </c>
      <c r="L307" s="330">
        <v>1</v>
      </c>
      <c r="M307" s="331">
        <v>20.76</v>
      </c>
      <c r="N307" s="330">
        <v>20.49</v>
      </c>
    </row>
    <row r="308" spans="1:14">
      <c r="A308" s="300" t="s">
        <v>1160</v>
      </c>
      <c r="B308" s="318">
        <v>8.57</v>
      </c>
      <c r="C308" s="318">
        <v>13.11</v>
      </c>
      <c r="D308" s="318">
        <v>0.56000000000000005</v>
      </c>
      <c r="E308" s="318">
        <v>22.24</v>
      </c>
      <c r="F308" s="320">
        <v>30.82</v>
      </c>
      <c r="G308" s="319">
        <v>173.39</v>
      </c>
      <c r="H308" s="318">
        <v>4.04</v>
      </c>
      <c r="I308" s="320">
        <v>208.25</v>
      </c>
      <c r="J308" s="321">
        <v>230.49</v>
      </c>
      <c r="K308" s="318">
        <v>225.89</v>
      </c>
      <c r="L308" s="320">
        <v>0</v>
      </c>
      <c r="M308" s="321">
        <v>230.49</v>
      </c>
      <c r="N308" s="320">
        <v>225.89</v>
      </c>
    </row>
    <row r="309" spans="1:14">
      <c r="A309" s="322" t="s">
        <v>1161</v>
      </c>
      <c r="B309" s="323">
        <v>0</v>
      </c>
      <c r="C309" s="323">
        <v>3.36</v>
      </c>
      <c r="D309" s="323">
        <v>0</v>
      </c>
      <c r="E309" s="323">
        <v>3.36</v>
      </c>
      <c r="F309" s="325">
        <v>16.5</v>
      </c>
      <c r="G309" s="324">
        <v>173.39</v>
      </c>
      <c r="H309" s="323">
        <v>4.04</v>
      </c>
      <c r="I309" s="325">
        <v>193.93</v>
      </c>
      <c r="J309" s="326">
        <v>197.29</v>
      </c>
      <c r="K309" s="323">
        <v>193.25</v>
      </c>
      <c r="L309" s="325">
        <v>0</v>
      </c>
      <c r="M309" s="326">
        <v>197.29</v>
      </c>
      <c r="N309" s="325">
        <v>193.25</v>
      </c>
    </row>
    <row r="310" spans="1:14">
      <c r="A310" s="322" t="s">
        <v>1162</v>
      </c>
      <c r="B310" s="323">
        <v>0</v>
      </c>
      <c r="C310" s="323">
        <v>0.86</v>
      </c>
      <c r="D310" s="323">
        <v>0</v>
      </c>
      <c r="E310" s="323">
        <v>0.86</v>
      </c>
      <c r="F310" s="325">
        <v>0</v>
      </c>
      <c r="G310" s="324">
        <v>0</v>
      </c>
      <c r="H310" s="323">
        <v>0</v>
      </c>
      <c r="I310" s="325">
        <v>0</v>
      </c>
      <c r="J310" s="326">
        <v>0.86</v>
      </c>
      <c r="K310" s="323">
        <v>0.86</v>
      </c>
      <c r="L310" s="325">
        <v>0</v>
      </c>
      <c r="M310" s="326">
        <v>0.86</v>
      </c>
      <c r="N310" s="325">
        <v>0.86</v>
      </c>
    </row>
    <row r="311" spans="1:14">
      <c r="A311" s="327" t="s">
        <v>1163</v>
      </c>
      <c r="B311" s="328">
        <v>8.57</v>
      </c>
      <c r="C311" s="328">
        <v>8.89</v>
      </c>
      <c r="D311" s="328">
        <v>0.56000000000000005</v>
      </c>
      <c r="E311" s="328">
        <v>18.02</v>
      </c>
      <c r="F311" s="330">
        <v>14.32</v>
      </c>
      <c r="G311" s="329">
        <v>0</v>
      </c>
      <c r="H311" s="328">
        <v>0</v>
      </c>
      <c r="I311" s="330">
        <v>14.32</v>
      </c>
      <c r="J311" s="331">
        <v>32.35</v>
      </c>
      <c r="K311" s="328">
        <v>31.78</v>
      </c>
      <c r="L311" s="330">
        <v>0</v>
      </c>
      <c r="M311" s="331">
        <v>32.35</v>
      </c>
      <c r="N311" s="330">
        <v>31.78</v>
      </c>
    </row>
    <row r="312" spans="1:14">
      <c r="A312" s="300" t="s">
        <v>1164</v>
      </c>
      <c r="B312" s="318">
        <v>1.1399999999999999</v>
      </c>
      <c r="C312" s="318">
        <v>26.76</v>
      </c>
      <c r="D312" s="318">
        <v>0</v>
      </c>
      <c r="E312" s="318">
        <v>27.89</v>
      </c>
      <c r="F312" s="320">
        <v>0.53</v>
      </c>
      <c r="G312" s="319">
        <v>0</v>
      </c>
      <c r="H312" s="318">
        <v>0</v>
      </c>
      <c r="I312" s="320">
        <v>0.53</v>
      </c>
      <c r="J312" s="321">
        <v>28.43</v>
      </c>
      <c r="K312" s="318">
        <v>28.43</v>
      </c>
      <c r="L312" s="320">
        <v>0</v>
      </c>
      <c r="M312" s="321">
        <v>28.43</v>
      </c>
      <c r="N312" s="320">
        <v>28.43</v>
      </c>
    </row>
    <row r="313" spans="1:14">
      <c r="A313" s="322" t="s">
        <v>1165</v>
      </c>
      <c r="B313" s="323">
        <v>0</v>
      </c>
      <c r="C313" s="323">
        <v>0.76</v>
      </c>
      <c r="D313" s="323">
        <v>0</v>
      </c>
      <c r="E313" s="323">
        <v>0.76</v>
      </c>
      <c r="F313" s="325">
        <v>0</v>
      </c>
      <c r="G313" s="324">
        <v>0</v>
      </c>
      <c r="H313" s="323">
        <v>0</v>
      </c>
      <c r="I313" s="325">
        <v>0</v>
      </c>
      <c r="J313" s="326">
        <v>0.76</v>
      </c>
      <c r="K313" s="323">
        <v>0.76</v>
      </c>
      <c r="L313" s="325">
        <v>0</v>
      </c>
      <c r="M313" s="326">
        <v>0.76</v>
      </c>
      <c r="N313" s="325">
        <v>0.76</v>
      </c>
    </row>
    <row r="314" spans="1:14">
      <c r="A314" s="327" t="s">
        <v>1166</v>
      </c>
      <c r="B314" s="328">
        <v>1.1399999999999999</v>
      </c>
      <c r="C314" s="328">
        <v>26</v>
      </c>
      <c r="D314" s="328">
        <v>0</v>
      </c>
      <c r="E314" s="328">
        <v>27.13</v>
      </c>
      <c r="F314" s="330">
        <v>0.53</v>
      </c>
      <c r="G314" s="329">
        <v>0</v>
      </c>
      <c r="H314" s="328">
        <v>0</v>
      </c>
      <c r="I314" s="330">
        <v>0.53</v>
      </c>
      <c r="J314" s="331">
        <v>27.67</v>
      </c>
      <c r="K314" s="328">
        <v>27.67</v>
      </c>
      <c r="L314" s="330">
        <v>0</v>
      </c>
      <c r="M314" s="331">
        <v>27.67</v>
      </c>
      <c r="N314" s="330">
        <v>27.67</v>
      </c>
    </row>
    <row r="315" spans="1:14">
      <c r="A315" s="300" t="s">
        <v>1167</v>
      </c>
      <c r="B315" s="318">
        <v>8.26</v>
      </c>
      <c r="C315" s="318">
        <v>16.75</v>
      </c>
      <c r="D315" s="318">
        <v>0</v>
      </c>
      <c r="E315" s="318">
        <v>25.01</v>
      </c>
      <c r="F315" s="320">
        <v>1.04</v>
      </c>
      <c r="G315" s="319">
        <v>0</v>
      </c>
      <c r="H315" s="318">
        <v>0</v>
      </c>
      <c r="I315" s="320">
        <v>1.04</v>
      </c>
      <c r="J315" s="321">
        <v>26.05</v>
      </c>
      <c r="K315" s="318">
        <v>26.05</v>
      </c>
      <c r="L315" s="320">
        <v>0</v>
      </c>
      <c r="M315" s="321">
        <v>26.05</v>
      </c>
      <c r="N315" s="320">
        <v>26.05</v>
      </c>
    </row>
    <row r="316" spans="1:14">
      <c r="A316" s="322" t="s">
        <v>1168</v>
      </c>
      <c r="B316" s="323">
        <v>2.11</v>
      </c>
      <c r="C316" s="323">
        <v>3.63</v>
      </c>
      <c r="D316" s="323">
        <v>0</v>
      </c>
      <c r="E316" s="323">
        <v>5.74</v>
      </c>
      <c r="F316" s="325">
        <v>0</v>
      </c>
      <c r="G316" s="324">
        <v>0</v>
      </c>
      <c r="H316" s="323">
        <v>0</v>
      </c>
      <c r="I316" s="325">
        <v>0</v>
      </c>
      <c r="J316" s="326">
        <v>5.74</v>
      </c>
      <c r="K316" s="323">
        <v>5.74</v>
      </c>
      <c r="L316" s="325">
        <v>0</v>
      </c>
      <c r="M316" s="326">
        <v>5.74</v>
      </c>
      <c r="N316" s="325">
        <v>5.74</v>
      </c>
    </row>
    <row r="317" spans="1:14">
      <c r="A317" s="322" t="s">
        <v>1169</v>
      </c>
      <c r="B317" s="323">
        <v>1.78</v>
      </c>
      <c r="C317" s="323">
        <v>7.35</v>
      </c>
      <c r="D317" s="323">
        <v>0</v>
      </c>
      <c r="E317" s="323">
        <v>9.1300000000000008</v>
      </c>
      <c r="F317" s="325">
        <v>0</v>
      </c>
      <c r="G317" s="324">
        <v>0</v>
      </c>
      <c r="H317" s="323">
        <v>0</v>
      </c>
      <c r="I317" s="325">
        <v>0</v>
      </c>
      <c r="J317" s="326">
        <v>9.1300000000000008</v>
      </c>
      <c r="K317" s="323">
        <v>9.1300000000000008</v>
      </c>
      <c r="L317" s="325">
        <v>0</v>
      </c>
      <c r="M317" s="326">
        <v>9.1300000000000008</v>
      </c>
      <c r="N317" s="325">
        <v>9.1300000000000008</v>
      </c>
    </row>
    <row r="318" spans="1:14">
      <c r="A318" s="327" t="s">
        <v>1170</v>
      </c>
      <c r="B318" s="328">
        <v>4.37</v>
      </c>
      <c r="C318" s="328">
        <v>5.77</v>
      </c>
      <c r="D318" s="328">
        <v>0</v>
      </c>
      <c r="E318" s="328">
        <v>10.14</v>
      </c>
      <c r="F318" s="330">
        <v>1.04</v>
      </c>
      <c r="G318" s="329">
        <v>0</v>
      </c>
      <c r="H318" s="328">
        <v>0</v>
      </c>
      <c r="I318" s="330">
        <v>1.04</v>
      </c>
      <c r="J318" s="331">
        <v>11.18</v>
      </c>
      <c r="K318" s="328">
        <v>11.18</v>
      </c>
      <c r="L318" s="330">
        <v>0</v>
      </c>
      <c r="M318" s="331">
        <v>11.18</v>
      </c>
      <c r="N318" s="330">
        <v>11.18</v>
      </c>
    </row>
    <row r="319" spans="1:14">
      <c r="A319" s="300" t="s">
        <v>907</v>
      </c>
      <c r="B319" s="318">
        <v>24.1</v>
      </c>
      <c r="C319" s="318">
        <v>2.81</v>
      </c>
      <c r="D319" s="318">
        <v>0.83</v>
      </c>
      <c r="E319" s="318">
        <v>27.73</v>
      </c>
      <c r="F319" s="320">
        <v>1.55</v>
      </c>
      <c r="G319" s="319">
        <v>0.04</v>
      </c>
      <c r="H319" s="318">
        <v>0</v>
      </c>
      <c r="I319" s="320">
        <v>1.58</v>
      </c>
      <c r="J319" s="321">
        <v>29.31</v>
      </c>
      <c r="K319" s="318">
        <v>28.49</v>
      </c>
      <c r="L319" s="320">
        <v>98.75</v>
      </c>
      <c r="M319" s="321">
        <v>128.06</v>
      </c>
      <c r="N319" s="320">
        <v>127.23</v>
      </c>
    </row>
    <row r="320" spans="1:14">
      <c r="A320" s="327" t="s">
        <v>1171</v>
      </c>
      <c r="B320" s="328">
        <v>24.1</v>
      </c>
      <c r="C320" s="328">
        <v>2.81</v>
      </c>
      <c r="D320" s="328">
        <v>0.83</v>
      </c>
      <c r="E320" s="328">
        <v>27.73</v>
      </c>
      <c r="F320" s="330">
        <v>1.55</v>
      </c>
      <c r="G320" s="329">
        <v>0.04</v>
      </c>
      <c r="H320" s="328">
        <v>0</v>
      </c>
      <c r="I320" s="330">
        <v>1.58</v>
      </c>
      <c r="J320" s="331">
        <v>29.31</v>
      </c>
      <c r="K320" s="328">
        <v>28.49</v>
      </c>
      <c r="L320" s="330">
        <v>98.75</v>
      </c>
      <c r="M320" s="331">
        <v>128.06</v>
      </c>
      <c r="N320" s="330">
        <v>127.23</v>
      </c>
    </row>
    <row r="321" spans="1:14">
      <c r="A321" s="300" t="s">
        <v>1172</v>
      </c>
      <c r="B321" s="318">
        <v>2.66</v>
      </c>
      <c r="C321" s="318">
        <v>5.55</v>
      </c>
      <c r="D321" s="318">
        <v>0</v>
      </c>
      <c r="E321" s="318">
        <v>8.2100000000000009</v>
      </c>
      <c r="F321" s="320">
        <v>0.48</v>
      </c>
      <c r="G321" s="319">
        <v>0</v>
      </c>
      <c r="H321" s="318">
        <v>0</v>
      </c>
      <c r="I321" s="320">
        <v>0.48</v>
      </c>
      <c r="J321" s="321">
        <v>8.6999999999999993</v>
      </c>
      <c r="K321" s="318">
        <v>8.6999999999999993</v>
      </c>
      <c r="L321" s="320">
        <v>0</v>
      </c>
      <c r="M321" s="321">
        <v>8.6999999999999993</v>
      </c>
      <c r="N321" s="320">
        <v>8.6999999999999993</v>
      </c>
    </row>
    <row r="322" spans="1:14">
      <c r="A322" s="327" t="s">
        <v>1173</v>
      </c>
      <c r="B322" s="328">
        <v>2.66</v>
      </c>
      <c r="C322" s="328">
        <v>5.55</v>
      </c>
      <c r="D322" s="328">
        <v>0</v>
      </c>
      <c r="E322" s="328">
        <v>8.2100000000000009</v>
      </c>
      <c r="F322" s="330">
        <v>0.48</v>
      </c>
      <c r="G322" s="329">
        <v>0</v>
      </c>
      <c r="H322" s="328">
        <v>0</v>
      </c>
      <c r="I322" s="330">
        <v>0.48</v>
      </c>
      <c r="J322" s="331">
        <v>8.6999999999999993</v>
      </c>
      <c r="K322" s="328">
        <v>8.6999999999999993</v>
      </c>
      <c r="L322" s="330">
        <v>0</v>
      </c>
      <c r="M322" s="331">
        <v>8.6999999999999993</v>
      </c>
      <c r="N322" s="330">
        <v>8.6999999999999993</v>
      </c>
    </row>
    <row r="323" spans="1:14">
      <c r="A323" s="300" t="s">
        <v>1174</v>
      </c>
      <c r="B323" s="318">
        <v>1.1200000000000001</v>
      </c>
      <c r="C323" s="318">
        <v>3.57</v>
      </c>
      <c r="D323" s="318">
        <v>0</v>
      </c>
      <c r="E323" s="318">
        <v>4.6900000000000004</v>
      </c>
      <c r="F323" s="320">
        <v>0.56999999999999995</v>
      </c>
      <c r="G323" s="319">
        <v>0</v>
      </c>
      <c r="H323" s="318">
        <v>0</v>
      </c>
      <c r="I323" s="320">
        <v>0.56999999999999995</v>
      </c>
      <c r="J323" s="321">
        <v>5.26</v>
      </c>
      <c r="K323" s="318">
        <v>5.26</v>
      </c>
      <c r="L323" s="320">
        <v>0</v>
      </c>
      <c r="M323" s="321">
        <v>5.26</v>
      </c>
      <c r="N323" s="320">
        <v>5.26</v>
      </c>
    </row>
    <row r="324" spans="1:14">
      <c r="A324" s="327" t="s">
        <v>1175</v>
      </c>
      <c r="B324" s="328">
        <v>1.1200000000000001</v>
      </c>
      <c r="C324" s="328">
        <v>3.57</v>
      </c>
      <c r="D324" s="328">
        <v>0</v>
      </c>
      <c r="E324" s="328">
        <v>4.6900000000000004</v>
      </c>
      <c r="F324" s="330">
        <v>0.56999999999999995</v>
      </c>
      <c r="G324" s="329">
        <v>0</v>
      </c>
      <c r="H324" s="328">
        <v>0</v>
      </c>
      <c r="I324" s="330">
        <v>0.56999999999999995</v>
      </c>
      <c r="J324" s="331">
        <v>5.26</v>
      </c>
      <c r="K324" s="328">
        <v>5.26</v>
      </c>
      <c r="L324" s="330">
        <v>0</v>
      </c>
      <c r="M324" s="331">
        <v>5.26</v>
      </c>
      <c r="N324" s="330">
        <v>5.26</v>
      </c>
    </row>
    <row r="325" spans="1:14">
      <c r="A325" s="300" t="s">
        <v>919</v>
      </c>
      <c r="B325" s="318">
        <v>264.73</v>
      </c>
      <c r="C325" s="318">
        <v>314.82</v>
      </c>
      <c r="D325" s="318">
        <v>21.66</v>
      </c>
      <c r="E325" s="318">
        <v>601.21</v>
      </c>
      <c r="F325" s="320">
        <v>154.88</v>
      </c>
      <c r="G325" s="319">
        <v>0</v>
      </c>
      <c r="H325" s="318">
        <v>0</v>
      </c>
      <c r="I325" s="320">
        <v>154.88</v>
      </c>
      <c r="J325" s="321">
        <v>756.09</v>
      </c>
      <c r="K325" s="318">
        <v>734.43</v>
      </c>
      <c r="L325" s="320">
        <v>158.03</v>
      </c>
      <c r="M325" s="321">
        <v>914.12</v>
      </c>
      <c r="N325" s="320">
        <v>892.46</v>
      </c>
    </row>
    <row r="326" spans="1:14">
      <c r="A326" s="327" t="s">
        <v>1176</v>
      </c>
      <c r="B326" s="328">
        <v>264.73</v>
      </c>
      <c r="C326" s="328">
        <v>314.82</v>
      </c>
      <c r="D326" s="328">
        <v>21.66</v>
      </c>
      <c r="E326" s="328">
        <v>601.21</v>
      </c>
      <c r="F326" s="330">
        <v>154.88</v>
      </c>
      <c r="G326" s="329">
        <v>0</v>
      </c>
      <c r="H326" s="328">
        <v>0</v>
      </c>
      <c r="I326" s="330">
        <v>154.88</v>
      </c>
      <c r="J326" s="331">
        <v>756.09</v>
      </c>
      <c r="K326" s="328">
        <v>734.43</v>
      </c>
      <c r="L326" s="330">
        <v>158.03</v>
      </c>
      <c r="M326" s="331">
        <v>914.12</v>
      </c>
      <c r="N326" s="330">
        <v>892.46</v>
      </c>
    </row>
    <row r="327" spans="1:14">
      <c r="A327" s="313" t="s">
        <v>1177</v>
      </c>
      <c r="B327" s="314">
        <v>218.11</v>
      </c>
      <c r="C327" s="314">
        <v>613.99</v>
      </c>
      <c r="D327" s="314">
        <v>129.13999999999999</v>
      </c>
      <c r="E327" s="314">
        <v>961.23</v>
      </c>
      <c r="F327" s="316">
        <v>138.34</v>
      </c>
      <c r="G327" s="315">
        <v>153.29</v>
      </c>
      <c r="H327" s="314">
        <v>7.18</v>
      </c>
      <c r="I327" s="316">
        <v>298.82</v>
      </c>
      <c r="J327" s="334">
        <v>1260.05</v>
      </c>
      <c r="K327" s="332">
        <v>1123.74</v>
      </c>
      <c r="L327" s="316">
        <v>6.51</v>
      </c>
      <c r="M327" s="334">
        <v>1266.55</v>
      </c>
      <c r="N327" s="333">
        <v>1130.24</v>
      </c>
    </row>
    <row r="328" spans="1:14">
      <c r="A328" s="300" t="s">
        <v>1178</v>
      </c>
      <c r="B328" s="318">
        <v>6.59</v>
      </c>
      <c r="C328" s="318">
        <v>299.45999999999998</v>
      </c>
      <c r="D328" s="318">
        <v>8.91</v>
      </c>
      <c r="E328" s="318">
        <v>314.95999999999998</v>
      </c>
      <c r="F328" s="320">
        <v>58.68</v>
      </c>
      <c r="G328" s="319">
        <v>146.74</v>
      </c>
      <c r="H328" s="318">
        <v>7.18</v>
      </c>
      <c r="I328" s="320">
        <v>212.6</v>
      </c>
      <c r="J328" s="321">
        <v>527.55999999999995</v>
      </c>
      <c r="K328" s="318">
        <v>511.47</v>
      </c>
      <c r="L328" s="320">
        <v>4.72</v>
      </c>
      <c r="M328" s="321">
        <v>532.28</v>
      </c>
      <c r="N328" s="320">
        <v>516.19000000000005</v>
      </c>
    </row>
    <row r="329" spans="1:14">
      <c r="A329" s="322" t="s">
        <v>1179</v>
      </c>
      <c r="B329" s="323">
        <v>0.56000000000000005</v>
      </c>
      <c r="C329" s="323">
        <v>21.82</v>
      </c>
      <c r="D329" s="323">
        <v>0</v>
      </c>
      <c r="E329" s="323">
        <v>22.38</v>
      </c>
      <c r="F329" s="325">
        <v>2.34</v>
      </c>
      <c r="G329" s="324">
        <v>0.23</v>
      </c>
      <c r="H329" s="323">
        <v>0</v>
      </c>
      <c r="I329" s="325">
        <v>2.57</v>
      </c>
      <c r="J329" s="326">
        <v>24.95</v>
      </c>
      <c r="K329" s="323">
        <v>24.95</v>
      </c>
      <c r="L329" s="325">
        <v>0</v>
      </c>
      <c r="M329" s="326">
        <v>24.95</v>
      </c>
      <c r="N329" s="325">
        <v>24.95</v>
      </c>
    </row>
    <row r="330" spans="1:14">
      <c r="A330" s="322" t="s">
        <v>1180</v>
      </c>
      <c r="B330" s="323">
        <v>1.1200000000000001</v>
      </c>
      <c r="C330" s="323">
        <v>29.99</v>
      </c>
      <c r="D330" s="323">
        <v>0</v>
      </c>
      <c r="E330" s="323">
        <v>31.11</v>
      </c>
      <c r="F330" s="325">
        <v>2.78</v>
      </c>
      <c r="G330" s="324">
        <v>0.26</v>
      </c>
      <c r="H330" s="323">
        <v>0</v>
      </c>
      <c r="I330" s="325">
        <v>3.04</v>
      </c>
      <c r="J330" s="326">
        <v>34.15</v>
      </c>
      <c r="K330" s="323">
        <v>34.15</v>
      </c>
      <c r="L330" s="325">
        <v>0</v>
      </c>
      <c r="M330" s="326">
        <v>34.15</v>
      </c>
      <c r="N330" s="325">
        <v>34.15</v>
      </c>
    </row>
    <row r="331" spans="1:14">
      <c r="A331" s="322" t="s">
        <v>1181</v>
      </c>
      <c r="B331" s="323">
        <v>1.73</v>
      </c>
      <c r="C331" s="323">
        <v>72.44</v>
      </c>
      <c r="D331" s="323">
        <v>0</v>
      </c>
      <c r="E331" s="323">
        <v>74.16</v>
      </c>
      <c r="F331" s="325">
        <v>23.64</v>
      </c>
      <c r="G331" s="324">
        <v>13.17</v>
      </c>
      <c r="H331" s="323">
        <v>0</v>
      </c>
      <c r="I331" s="325">
        <v>36.81</v>
      </c>
      <c r="J331" s="326">
        <v>110.97</v>
      </c>
      <c r="K331" s="323">
        <v>110.97</v>
      </c>
      <c r="L331" s="325">
        <v>0</v>
      </c>
      <c r="M331" s="326">
        <v>110.97</v>
      </c>
      <c r="N331" s="325">
        <v>110.97</v>
      </c>
    </row>
    <row r="332" spans="1:14">
      <c r="A332" s="322" t="s">
        <v>1182</v>
      </c>
      <c r="B332" s="323">
        <v>0.66</v>
      </c>
      <c r="C332" s="323">
        <v>3.91</v>
      </c>
      <c r="D332" s="323">
        <v>0</v>
      </c>
      <c r="E332" s="323">
        <v>4.57</v>
      </c>
      <c r="F332" s="325">
        <v>0.15</v>
      </c>
      <c r="G332" s="324">
        <v>1.47</v>
      </c>
      <c r="H332" s="325">
        <v>0</v>
      </c>
      <c r="I332" s="325">
        <v>1.63</v>
      </c>
      <c r="J332" s="326">
        <v>6.19</v>
      </c>
      <c r="K332" s="325">
        <v>6.19</v>
      </c>
      <c r="L332" s="325">
        <v>0</v>
      </c>
      <c r="M332" s="326">
        <v>6.19</v>
      </c>
      <c r="N332" s="325">
        <v>6.19</v>
      </c>
    </row>
    <row r="333" spans="1:14">
      <c r="A333" s="322" t="s">
        <v>1183</v>
      </c>
      <c r="B333" s="323">
        <v>0.18</v>
      </c>
      <c r="C333" s="323">
        <v>41.27</v>
      </c>
      <c r="D333" s="323">
        <v>0</v>
      </c>
      <c r="E333" s="323">
        <v>41.46</v>
      </c>
      <c r="F333" s="325">
        <v>4.34</v>
      </c>
      <c r="G333" s="324">
        <v>87.09</v>
      </c>
      <c r="H333" s="325">
        <v>0</v>
      </c>
      <c r="I333" s="325">
        <v>91.43</v>
      </c>
      <c r="J333" s="326">
        <v>132.88999999999999</v>
      </c>
      <c r="K333" s="325">
        <v>132.88999999999999</v>
      </c>
      <c r="L333" s="325">
        <v>0</v>
      </c>
      <c r="M333" s="326">
        <v>132.88999999999999</v>
      </c>
      <c r="N333" s="325">
        <v>132.88999999999999</v>
      </c>
    </row>
    <row r="334" spans="1:14">
      <c r="A334" s="322" t="s">
        <v>1184</v>
      </c>
      <c r="B334" s="323">
        <v>0.19</v>
      </c>
      <c r="C334" s="323">
        <v>106.25</v>
      </c>
      <c r="D334" s="323">
        <v>4.1399999999999997</v>
      </c>
      <c r="E334" s="323">
        <v>110.58</v>
      </c>
      <c r="F334" s="325">
        <v>2.84</v>
      </c>
      <c r="G334" s="324">
        <v>44.42</v>
      </c>
      <c r="H334" s="325">
        <v>0</v>
      </c>
      <c r="I334" s="325">
        <v>47.26</v>
      </c>
      <c r="J334" s="326">
        <v>157.84</v>
      </c>
      <c r="K334" s="325">
        <v>153.69999999999999</v>
      </c>
      <c r="L334" s="325">
        <v>4.72</v>
      </c>
      <c r="M334" s="326">
        <v>162.56</v>
      </c>
      <c r="N334" s="325">
        <v>158.41999999999999</v>
      </c>
    </row>
    <row r="335" spans="1:14">
      <c r="A335" s="322" t="s">
        <v>1185</v>
      </c>
      <c r="B335" s="323">
        <v>0.36</v>
      </c>
      <c r="C335" s="323">
        <v>4.3</v>
      </c>
      <c r="D335" s="323">
        <v>0</v>
      </c>
      <c r="E335" s="323">
        <v>4.66</v>
      </c>
      <c r="F335" s="325">
        <v>0</v>
      </c>
      <c r="G335" s="324">
        <v>0</v>
      </c>
      <c r="H335" s="325">
        <v>0</v>
      </c>
      <c r="I335" s="325">
        <v>0</v>
      </c>
      <c r="J335" s="326">
        <v>4.66</v>
      </c>
      <c r="K335" s="325">
        <v>4.66</v>
      </c>
      <c r="L335" s="325">
        <v>0</v>
      </c>
      <c r="M335" s="326">
        <v>4.66</v>
      </c>
      <c r="N335" s="325">
        <v>4.66</v>
      </c>
    </row>
    <row r="336" spans="1:14">
      <c r="A336" s="327" t="s">
        <v>1186</v>
      </c>
      <c r="B336" s="328">
        <v>1.8</v>
      </c>
      <c r="C336" s="328">
        <v>19.47</v>
      </c>
      <c r="D336" s="328">
        <v>4.7699999999999996</v>
      </c>
      <c r="E336" s="328">
        <v>26.04</v>
      </c>
      <c r="F336" s="330">
        <v>22.59</v>
      </c>
      <c r="G336" s="329">
        <v>0.1</v>
      </c>
      <c r="H336" s="330">
        <v>7.18</v>
      </c>
      <c r="I336" s="330">
        <v>29.86</v>
      </c>
      <c r="J336" s="331">
        <v>55.9</v>
      </c>
      <c r="K336" s="330">
        <v>43.95</v>
      </c>
      <c r="L336" s="330">
        <v>0</v>
      </c>
      <c r="M336" s="331">
        <v>55.9</v>
      </c>
      <c r="N336" s="330">
        <v>43.95</v>
      </c>
    </row>
    <row r="337" spans="1:14">
      <c r="A337" s="300" t="s">
        <v>1187</v>
      </c>
      <c r="B337" s="318">
        <v>21.17</v>
      </c>
      <c r="C337" s="318">
        <v>18.04</v>
      </c>
      <c r="D337" s="318">
        <v>0</v>
      </c>
      <c r="E337" s="318">
        <v>39.21</v>
      </c>
      <c r="F337" s="320">
        <v>13.59</v>
      </c>
      <c r="G337" s="319">
        <v>0</v>
      </c>
      <c r="H337" s="320">
        <v>0</v>
      </c>
      <c r="I337" s="320">
        <v>13.59</v>
      </c>
      <c r="J337" s="321">
        <v>52.81</v>
      </c>
      <c r="K337" s="320">
        <v>52.81</v>
      </c>
      <c r="L337" s="320">
        <v>0</v>
      </c>
      <c r="M337" s="321">
        <v>52.81</v>
      </c>
      <c r="N337" s="320">
        <v>52.81</v>
      </c>
    </row>
    <row r="338" spans="1:14">
      <c r="A338" s="322" t="s">
        <v>1188</v>
      </c>
      <c r="B338" s="323">
        <v>5.51</v>
      </c>
      <c r="C338" s="323">
        <v>7.63</v>
      </c>
      <c r="D338" s="323">
        <v>0</v>
      </c>
      <c r="E338" s="323">
        <v>13.14</v>
      </c>
      <c r="F338" s="325">
        <v>13.59</v>
      </c>
      <c r="G338" s="324">
        <v>0</v>
      </c>
      <c r="H338" s="325">
        <v>0</v>
      </c>
      <c r="I338" s="325">
        <v>13.59</v>
      </c>
      <c r="J338" s="326">
        <v>26.73</v>
      </c>
      <c r="K338" s="325">
        <v>26.73</v>
      </c>
      <c r="L338" s="325">
        <v>0</v>
      </c>
      <c r="M338" s="326">
        <v>26.73</v>
      </c>
      <c r="N338" s="325">
        <v>26.73</v>
      </c>
    </row>
    <row r="339" spans="1:14">
      <c r="A339" s="322" t="s">
        <v>1189</v>
      </c>
      <c r="B339" s="323">
        <v>14.34</v>
      </c>
      <c r="C339" s="323">
        <v>9.25</v>
      </c>
      <c r="D339" s="323">
        <v>0</v>
      </c>
      <c r="E339" s="323">
        <v>23.59</v>
      </c>
      <c r="F339" s="325">
        <v>0</v>
      </c>
      <c r="G339" s="324">
        <v>0</v>
      </c>
      <c r="H339" s="325">
        <v>0</v>
      </c>
      <c r="I339" s="325">
        <v>0</v>
      </c>
      <c r="J339" s="326">
        <v>23.59</v>
      </c>
      <c r="K339" s="325">
        <v>23.59</v>
      </c>
      <c r="L339" s="325">
        <v>0</v>
      </c>
      <c r="M339" s="326">
        <v>23.59</v>
      </c>
      <c r="N339" s="325">
        <v>23.59</v>
      </c>
    </row>
    <row r="340" spans="1:14">
      <c r="A340" s="327" t="s">
        <v>1190</v>
      </c>
      <c r="B340" s="328">
        <v>1.32</v>
      </c>
      <c r="C340" s="328">
        <v>1.1599999999999999</v>
      </c>
      <c r="D340" s="328">
        <v>0</v>
      </c>
      <c r="E340" s="328">
        <v>2.48</v>
      </c>
      <c r="F340" s="330">
        <v>0</v>
      </c>
      <c r="G340" s="329">
        <v>0</v>
      </c>
      <c r="H340" s="330">
        <v>0</v>
      </c>
      <c r="I340" s="330">
        <v>0</v>
      </c>
      <c r="J340" s="331">
        <v>2.48</v>
      </c>
      <c r="K340" s="330">
        <v>2.48</v>
      </c>
      <c r="L340" s="330">
        <v>0</v>
      </c>
      <c r="M340" s="331">
        <v>2.48</v>
      </c>
      <c r="N340" s="330">
        <v>2.48</v>
      </c>
    </row>
    <row r="341" spans="1:14">
      <c r="A341" s="300" t="s">
        <v>1191</v>
      </c>
      <c r="B341" s="318">
        <v>0.91</v>
      </c>
      <c r="C341" s="318">
        <v>4.03</v>
      </c>
      <c r="D341" s="318">
        <v>0</v>
      </c>
      <c r="E341" s="318">
        <v>4.9400000000000004</v>
      </c>
      <c r="F341" s="320">
        <v>0.21</v>
      </c>
      <c r="G341" s="319">
        <v>0</v>
      </c>
      <c r="H341" s="320">
        <v>0</v>
      </c>
      <c r="I341" s="320">
        <v>0.21</v>
      </c>
      <c r="J341" s="321">
        <v>5.15</v>
      </c>
      <c r="K341" s="320">
        <v>5.15</v>
      </c>
      <c r="L341" s="320">
        <v>0</v>
      </c>
      <c r="M341" s="321">
        <v>5.15</v>
      </c>
      <c r="N341" s="320">
        <v>5.15</v>
      </c>
    </row>
    <row r="342" spans="1:14">
      <c r="A342" s="327" t="s">
        <v>1192</v>
      </c>
      <c r="B342" s="328">
        <v>0.91</v>
      </c>
      <c r="C342" s="328">
        <v>4.03</v>
      </c>
      <c r="D342" s="328">
        <v>0</v>
      </c>
      <c r="E342" s="328">
        <v>4.9400000000000004</v>
      </c>
      <c r="F342" s="330">
        <v>0.21</v>
      </c>
      <c r="G342" s="329">
        <v>0</v>
      </c>
      <c r="H342" s="330">
        <v>0</v>
      </c>
      <c r="I342" s="330">
        <v>0.21</v>
      </c>
      <c r="J342" s="331">
        <v>5.15</v>
      </c>
      <c r="K342" s="330">
        <v>5.15</v>
      </c>
      <c r="L342" s="330">
        <v>0</v>
      </c>
      <c r="M342" s="331">
        <v>5.15</v>
      </c>
      <c r="N342" s="330">
        <v>5.15</v>
      </c>
    </row>
    <row r="343" spans="1:14">
      <c r="A343" s="300" t="s">
        <v>907</v>
      </c>
      <c r="B343" s="318">
        <v>0</v>
      </c>
      <c r="C343" s="318">
        <v>0.43</v>
      </c>
      <c r="D343" s="318">
        <v>0</v>
      </c>
      <c r="E343" s="318">
        <v>0.43</v>
      </c>
      <c r="F343" s="320">
        <v>0</v>
      </c>
      <c r="G343" s="319">
        <v>6.56</v>
      </c>
      <c r="H343" s="320">
        <v>0</v>
      </c>
      <c r="I343" s="320">
        <v>6.56</v>
      </c>
      <c r="J343" s="321">
        <v>6.99</v>
      </c>
      <c r="K343" s="320">
        <v>6.99</v>
      </c>
      <c r="L343" s="320">
        <v>1.78</v>
      </c>
      <c r="M343" s="321">
        <v>8.77</v>
      </c>
      <c r="N343" s="320">
        <v>8.77</v>
      </c>
    </row>
    <row r="344" spans="1:14">
      <c r="A344" s="327" t="s">
        <v>1193</v>
      </c>
      <c r="B344" s="328">
        <v>0</v>
      </c>
      <c r="C344" s="328">
        <v>0.43</v>
      </c>
      <c r="D344" s="328">
        <v>0</v>
      </c>
      <c r="E344" s="328">
        <v>0.43</v>
      </c>
      <c r="F344" s="330">
        <v>0</v>
      </c>
      <c r="G344" s="329">
        <v>6.56</v>
      </c>
      <c r="H344" s="330">
        <v>0</v>
      </c>
      <c r="I344" s="330">
        <v>6.56</v>
      </c>
      <c r="J344" s="331">
        <v>6.99</v>
      </c>
      <c r="K344" s="330">
        <v>6.99</v>
      </c>
      <c r="L344" s="330">
        <v>1.78</v>
      </c>
      <c r="M344" s="331">
        <v>8.77</v>
      </c>
      <c r="N344" s="330">
        <v>8.77</v>
      </c>
    </row>
    <row r="345" spans="1:14">
      <c r="A345" s="300" t="s">
        <v>1194</v>
      </c>
      <c r="B345" s="318">
        <v>3.48</v>
      </c>
      <c r="C345" s="318">
        <v>8.35</v>
      </c>
      <c r="D345" s="318">
        <v>0.21</v>
      </c>
      <c r="E345" s="318">
        <v>12.03</v>
      </c>
      <c r="F345" s="320">
        <v>0.47</v>
      </c>
      <c r="G345" s="319">
        <v>0</v>
      </c>
      <c r="H345" s="320">
        <v>0</v>
      </c>
      <c r="I345" s="320">
        <v>0.47</v>
      </c>
      <c r="J345" s="321">
        <v>12.5</v>
      </c>
      <c r="K345" s="320">
        <v>12.29</v>
      </c>
      <c r="L345" s="320">
        <v>0</v>
      </c>
      <c r="M345" s="321">
        <v>12.5</v>
      </c>
      <c r="N345" s="320">
        <v>12.29</v>
      </c>
    </row>
    <row r="346" spans="1:14">
      <c r="A346" s="322" t="s">
        <v>1195</v>
      </c>
      <c r="B346" s="323">
        <v>0</v>
      </c>
      <c r="C346" s="323">
        <v>2.88</v>
      </c>
      <c r="D346" s="323">
        <v>0</v>
      </c>
      <c r="E346" s="323">
        <v>2.88</v>
      </c>
      <c r="F346" s="325">
        <v>0</v>
      </c>
      <c r="G346" s="324">
        <v>0</v>
      </c>
      <c r="H346" s="325">
        <v>0</v>
      </c>
      <c r="I346" s="325">
        <v>0</v>
      </c>
      <c r="J346" s="326">
        <v>2.88</v>
      </c>
      <c r="K346" s="325">
        <v>2.88</v>
      </c>
      <c r="L346" s="325">
        <v>0</v>
      </c>
      <c r="M346" s="326">
        <v>2.88</v>
      </c>
      <c r="N346" s="325">
        <v>2.88</v>
      </c>
    </row>
    <row r="347" spans="1:14">
      <c r="A347" s="327" t="s">
        <v>1196</v>
      </c>
      <c r="B347" s="328">
        <v>3.48</v>
      </c>
      <c r="C347" s="328">
        <v>5.47</v>
      </c>
      <c r="D347" s="328">
        <v>0.21</v>
      </c>
      <c r="E347" s="328">
        <v>9.15</v>
      </c>
      <c r="F347" s="330">
        <v>0.47</v>
      </c>
      <c r="G347" s="329">
        <v>0</v>
      </c>
      <c r="H347" s="330">
        <v>0</v>
      </c>
      <c r="I347" s="330">
        <v>0.47</v>
      </c>
      <c r="J347" s="331">
        <v>9.6199999999999992</v>
      </c>
      <c r="K347" s="330">
        <v>9.41</v>
      </c>
      <c r="L347" s="330">
        <v>0</v>
      </c>
      <c r="M347" s="331">
        <v>9.6199999999999992</v>
      </c>
      <c r="N347" s="330">
        <v>9.41</v>
      </c>
    </row>
    <row r="348" spans="1:14">
      <c r="A348" s="300" t="s">
        <v>1197</v>
      </c>
      <c r="B348" s="318">
        <v>0</v>
      </c>
      <c r="C348" s="318">
        <v>62.07</v>
      </c>
      <c r="D348" s="318">
        <v>120</v>
      </c>
      <c r="E348" s="318">
        <v>182.07</v>
      </c>
      <c r="F348" s="320">
        <v>0</v>
      </c>
      <c r="G348" s="319">
        <v>0</v>
      </c>
      <c r="H348" s="320">
        <v>0</v>
      </c>
      <c r="I348" s="320">
        <v>0</v>
      </c>
      <c r="J348" s="321">
        <v>182.07</v>
      </c>
      <c r="K348" s="320">
        <v>62.07</v>
      </c>
      <c r="L348" s="320">
        <v>0</v>
      </c>
      <c r="M348" s="321">
        <v>182.07</v>
      </c>
      <c r="N348" s="320">
        <v>62.07</v>
      </c>
    </row>
    <row r="349" spans="1:14">
      <c r="A349" s="327" t="s">
        <v>1198</v>
      </c>
      <c r="B349" s="328">
        <v>0</v>
      </c>
      <c r="C349" s="328">
        <v>62.07</v>
      </c>
      <c r="D349" s="328">
        <v>120</v>
      </c>
      <c r="E349" s="328">
        <v>182.07</v>
      </c>
      <c r="F349" s="330">
        <v>0</v>
      </c>
      <c r="G349" s="329">
        <v>0</v>
      </c>
      <c r="H349" s="330">
        <v>0</v>
      </c>
      <c r="I349" s="330">
        <v>0</v>
      </c>
      <c r="J349" s="331">
        <v>182.07</v>
      </c>
      <c r="K349" s="330">
        <v>62.07</v>
      </c>
      <c r="L349" s="330">
        <v>0</v>
      </c>
      <c r="M349" s="331">
        <v>182.07</v>
      </c>
      <c r="N349" s="330">
        <v>62.07</v>
      </c>
    </row>
    <row r="350" spans="1:14">
      <c r="A350" s="300" t="s">
        <v>1199</v>
      </c>
      <c r="B350" s="318">
        <v>27.77</v>
      </c>
      <c r="C350" s="318">
        <v>24.03</v>
      </c>
      <c r="D350" s="318">
        <v>0.01</v>
      </c>
      <c r="E350" s="318">
        <v>51.81</v>
      </c>
      <c r="F350" s="320">
        <v>3.98</v>
      </c>
      <c r="G350" s="319">
        <v>0</v>
      </c>
      <c r="H350" s="320">
        <v>0</v>
      </c>
      <c r="I350" s="320">
        <v>3.98</v>
      </c>
      <c r="J350" s="321">
        <v>55.79</v>
      </c>
      <c r="K350" s="320">
        <v>55.78</v>
      </c>
      <c r="L350" s="320">
        <v>0</v>
      </c>
      <c r="M350" s="321">
        <v>55.79</v>
      </c>
      <c r="N350" s="320">
        <v>55.78</v>
      </c>
    </row>
    <row r="351" spans="1:14">
      <c r="A351" s="322" t="s">
        <v>1200</v>
      </c>
      <c r="B351" s="323">
        <v>16.5</v>
      </c>
      <c r="C351" s="323">
        <v>4.18</v>
      </c>
      <c r="D351" s="323">
        <v>0</v>
      </c>
      <c r="E351" s="323">
        <v>20.68</v>
      </c>
      <c r="F351" s="325">
        <v>0</v>
      </c>
      <c r="G351" s="324">
        <v>0</v>
      </c>
      <c r="H351" s="325">
        <v>0</v>
      </c>
      <c r="I351" s="325">
        <v>0</v>
      </c>
      <c r="J351" s="326">
        <v>20.68</v>
      </c>
      <c r="K351" s="325">
        <v>20.68</v>
      </c>
      <c r="L351" s="325">
        <v>0</v>
      </c>
      <c r="M351" s="326">
        <v>20.68</v>
      </c>
      <c r="N351" s="325">
        <v>20.68</v>
      </c>
    </row>
    <row r="352" spans="1:14">
      <c r="A352" s="322" t="s">
        <v>1201</v>
      </c>
      <c r="B352" s="323">
        <v>5.7</v>
      </c>
      <c r="C352" s="323">
        <v>1.7</v>
      </c>
      <c r="D352" s="323">
        <v>0</v>
      </c>
      <c r="E352" s="323">
        <v>7.4</v>
      </c>
      <c r="F352" s="325">
        <v>0</v>
      </c>
      <c r="G352" s="324">
        <v>0</v>
      </c>
      <c r="H352" s="325">
        <v>0</v>
      </c>
      <c r="I352" s="325">
        <v>0</v>
      </c>
      <c r="J352" s="326">
        <v>7.4</v>
      </c>
      <c r="K352" s="325">
        <v>7.4</v>
      </c>
      <c r="L352" s="325">
        <v>0</v>
      </c>
      <c r="M352" s="326">
        <v>7.4</v>
      </c>
      <c r="N352" s="325">
        <v>7.4</v>
      </c>
    </row>
    <row r="353" spans="1:14">
      <c r="A353" s="327" t="s">
        <v>1202</v>
      </c>
      <c r="B353" s="328">
        <v>5.57</v>
      </c>
      <c r="C353" s="328">
        <v>18.149999999999999</v>
      </c>
      <c r="D353" s="328">
        <v>0.01</v>
      </c>
      <c r="E353" s="328">
        <v>23.74</v>
      </c>
      <c r="F353" s="330">
        <v>3.98</v>
      </c>
      <c r="G353" s="329">
        <v>0</v>
      </c>
      <c r="H353" s="330">
        <v>0</v>
      </c>
      <c r="I353" s="330">
        <v>3.98</v>
      </c>
      <c r="J353" s="331">
        <v>27.71</v>
      </c>
      <c r="K353" s="330">
        <v>27.7</v>
      </c>
      <c r="L353" s="330">
        <v>0</v>
      </c>
      <c r="M353" s="331">
        <v>27.71</v>
      </c>
      <c r="N353" s="330">
        <v>27.7</v>
      </c>
    </row>
    <row r="354" spans="1:14">
      <c r="A354" s="300" t="s">
        <v>1203</v>
      </c>
      <c r="B354" s="318">
        <v>133.96</v>
      </c>
      <c r="C354" s="318">
        <v>163.32</v>
      </c>
      <c r="D354" s="318">
        <v>0</v>
      </c>
      <c r="E354" s="318">
        <v>297.29000000000002</v>
      </c>
      <c r="F354" s="320">
        <v>34.64</v>
      </c>
      <c r="G354" s="319">
        <v>0</v>
      </c>
      <c r="H354" s="320">
        <v>0</v>
      </c>
      <c r="I354" s="320">
        <v>34.64</v>
      </c>
      <c r="J354" s="321">
        <v>331.93</v>
      </c>
      <c r="K354" s="320">
        <v>331.93</v>
      </c>
      <c r="L354" s="320">
        <v>0</v>
      </c>
      <c r="M354" s="321">
        <v>331.93</v>
      </c>
      <c r="N354" s="320">
        <v>331.93</v>
      </c>
    </row>
    <row r="355" spans="1:14">
      <c r="A355" s="322" t="s">
        <v>1204</v>
      </c>
      <c r="B355" s="323">
        <v>29.77</v>
      </c>
      <c r="C355" s="323">
        <v>98.92</v>
      </c>
      <c r="D355" s="323">
        <v>0</v>
      </c>
      <c r="E355" s="323">
        <v>128.68</v>
      </c>
      <c r="F355" s="325">
        <v>34.64</v>
      </c>
      <c r="G355" s="324">
        <v>0</v>
      </c>
      <c r="H355" s="325">
        <v>0</v>
      </c>
      <c r="I355" s="325">
        <v>34.64</v>
      </c>
      <c r="J355" s="326">
        <v>163.32</v>
      </c>
      <c r="K355" s="325">
        <v>163.32</v>
      </c>
      <c r="L355" s="325">
        <v>0</v>
      </c>
      <c r="M355" s="326">
        <v>163.32</v>
      </c>
      <c r="N355" s="325">
        <v>163.32</v>
      </c>
    </row>
    <row r="356" spans="1:14">
      <c r="A356" s="327" t="s">
        <v>1205</v>
      </c>
      <c r="B356" s="328">
        <v>104.2</v>
      </c>
      <c r="C356" s="328">
        <v>64.41</v>
      </c>
      <c r="D356" s="328">
        <v>0</v>
      </c>
      <c r="E356" s="328">
        <v>168.61</v>
      </c>
      <c r="F356" s="330">
        <v>0</v>
      </c>
      <c r="G356" s="329">
        <v>0</v>
      </c>
      <c r="H356" s="330">
        <v>0</v>
      </c>
      <c r="I356" s="330">
        <v>0</v>
      </c>
      <c r="J356" s="331">
        <v>168.61</v>
      </c>
      <c r="K356" s="330">
        <v>168.61</v>
      </c>
      <c r="L356" s="330">
        <v>0</v>
      </c>
      <c r="M356" s="331">
        <v>168.61</v>
      </c>
      <c r="N356" s="330">
        <v>168.61</v>
      </c>
    </row>
    <row r="357" spans="1:14">
      <c r="A357" s="300" t="s">
        <v>1206</v>
      </c>
      <c r="B357" s="318">
        <v>12.85</v>
      </c>
      <c r="C357" s="318">
        <v>21.16</v>
      </c>
      <c r="D357" s="318">
        <v>0</v>
      </c>
      <c r="E357" s="318">
        <v>34.01</v>
      </c>
      <c r="F357" s="320">
        <v>15.41</v>
      </c>
      <c r="G357" s="319">
        <v>0</v>
      </c>
      <c r="H357" s="320">
        <v>0</v>
      </c>
      <c r="I357" s="320">
        <v>15.41</v>
      </c>
      <c r="J357" s="321">
        <v>49.42</v>
      </c>
      <c r="K357" s="320">
        <v>49.42</v>
      </c>
      <c r="L357" s="320">
        <v>0</v>
      </c>
      <c r="M357" s="321">
        <v>49.42</v>
      </c>
      <c r="N357" s="320">
        <v>49.42</v>
      </c>
    </row>
    <row r="358" spans="1:14">
      <c r="A358" s="327" t="s">
        <v>1207</v>
      </c>
      <c r="B358" s="328">
        <v>12.85</v>
      </c>
      <c r="C358" s="328">
        <v>21.16</v>
      </c>
      <c r="D358" s="328">
        <v>0</v>
      </c>
      <c r="E358" s="328">
        <v>34.01</v>
      </c>
      <c r="F358" s="330">
        <v>15.41</v>
      </c>
      <c r="G358" s="329">
        <v>0</v>
      </c>
      <c r="H358" s="330">
        <v>0</v>
      </c>
      <c r="I358" s="330">
        <v>15.41</v>
      </c>
      <c r="J358" s="331">
        <v>49.42</v>
      </c>
      <c r="K358" s="330">
        <v>49.42</v>
      </c>
      <c r="L358" s="330">
        <v>0</v>
      </c>
      <c r="M358" s="331">
        <v>49.42</v>
      </c>
      <c r="N358" s="330">
        <v>49.42</v>
      </c>
    </row>
    <row r="359" spans="1:14">
      <c r="A359" s="300" t="s">
        <v>1208</v>
      </c>
      <c r="B359" s="318">
        <v>6.97</v>
      </c>
      <c r="C359" s="318">
        <v>6.89</v>
      </c>
      <c r="D359" s="318">
        <v>0</v>
      </c>
      <c r="E359" s="318">
        <v>13.86</v>
      </c>
      <c r="F359" s="320">
        <v>10.99</v>
      </c>
      <c r="G359" s="319">
        <v>0</v>
      </c>
      <c r="H359" s="320">
        <v>0</v>
      </c>
      <c r="I359" s="320">
        <v>10.99</v>
      </c>
      <c r="J359" s="321">
        <v>24.85</v>
      </c>
      <c r="K359" s="320">
        <v>24.85</v>
      </c>
      <c r="L359" s="320">
        <v>0</v>
      </c>
      <c r="M359" s="321">
        <v>24.85</v>
      </c>
      <c r="N359" s="320">
        <v>24.85</v>
      </c>
    </row>
    <row r="360" spans="1:14">
      <c r="A360" s="327" t="s">
        <v>1209</v>
      </c>
      <c r="B360" s="328">
        <v>6.97</v>
      </c>
      <c r="C360" s="328">
        <v>6.89</v>
      </c>
      <c r="D360" s="328">
        <v>0</v>
      </c>
      <c r="E360" s="328">
        <v>13.86</v>
      </c>
      <c r="F360" s="330">
        <v>10.99</v>
      </c>
      <c r="G360" s="329">
        <v>0</v>
      </c>
      <c r="H360" s="330">
        <v>0</v>
      </c>
      <c r="I360" s="330">
        <v>10.99</v>
      </c>
      <c r="J360" s="331">
        <v>24.85</v>
      </c>
      <c r="K360" s="330">
        <v>24.85</v>
      </c>
      <c r="L360" s="330">
        <v>0</v>
      </c>
      <c r="M360" s="331">
        <v>24.85</v>
      </c>
      <c r="N360" s="330">
        <v>24.85</v>
      </c>
    </row>
    <row r="361" spans="1:14">
      <c r="A361" s="300" t="s">
        <v>1210</v>
      </c>
      <c r="B361" s="318">
        <v>4.41</v>
      </c>
      <c r="C361" s="318">
        <v>6.2</v>
      </c>
      <c r="D361" s="318">
        <v>0</v>
      </c>
      <c r="E361" s="318">
        <v>10.61</v>
      </c>
      <c r="F361" s="320">
        <v>0.37</v>
      </c>
      <c r="G361" s="319">
        <v>0</v>
      </c>
      <c r="H361" s="320">
        <v>0</v>
      </c>
      <c r="I361" s="320">
        <v>0.37</v>
      </c>
      <c r="J361" s="321">
        <v>10.98</v>
      </c>
      <c r="K361" s="320">
        <v>10.98</v>
      </c>
      <c r="L361" s="320">
        <v>0</v>
      </c>
      <c r="M361" s="321">
        <v>10.98</v>
      </c>
      <c r="N361" s="320">
        <v>10.98</v>
      </c>
    </row>
    <row r="362" spans="1:14">
      <c r="A362" s="322" t="s">
        <v>1188</v>
      </c>
      <c r="B362" s="323">
        <v>4.41</v>
      </c>
      <c r="C362" s="323">
        <v>4.29</v>
      </c>
      <c r="D362" s="323">
        <v>0</v>
      </c>
      <c r="E362" s="323">
        <v>8.6999999999999993</v>
      </c>
      <c r="F362" s="325">
        <v>0.37</v>
      </c>
      <c r="G362" s="324">
        <v>0</v>
      </c>
      <c r="H362" s="325">
        <v>0</v>
      </c>
      <c r="I362" s="325">
        <v>0.37</v>
      </c>
      <c r="J362" s="326">
        <v>9.07</v>
      </c>
      <c r="K362" s="325">
        <v>9.07</v>
      </c>
      <c r="L362" s="325">
        <v>0</v>
      </c>
      <c r="M362" s="326">
        <v>9.07</v>
      </c>
      <c r="N362" s="325">
        <v>9.07</v>
      </c>
    </row>
    <row r="363" spans="1:14">
      <c r="A363" s="327" t="s">
        <v>1211</v>
      </c>
      <c r="B363" s="328">
        <v>0</v>
      </c>
      <c r="C363" s="328">
        <v>1.91</v>
      </c>
      <c r="D363" s="328">
        <v>0</v>
      </c>
      <c r="E363" s="328">
        <v>1.91</v>
      </c>
      <c r="F363" s="330">
        <v>0</v>
      </c>
      <c r="G363" s="329">
        <v>0</v>
      </c>
      <c r="H363" s="330">
        <v>0</v>
      </c>
      <c r="I363" s="330">
        <v>0</v>
      </c>
      <c r="J363" s="331">
        <v>1.91</v>
      </c>
      <c r="K363" s="330">
        <v>1.91</v>
      </c>
      <c r="L363" s="330">
        <v>0</v>
      </c>
      <c r="M363" s="331">
        <v>1.91</v>
      </c>
      <c r="N363" s="330">
        <v>1.91</v>
      </c>
    </row>
    <row r="364" spans="1:14">
      <c r="A364" s="313" t="s">
        <v>1212</v>
      </c>
      <c r="B364" s="314">
        <v>86.93</v>
      </c>
      <c r="C364" s="314">
        <v>343.87</v>
      </c>
      <c r="D364" s="314">
        <v>0</v>
      </c>
      <c r="E364" s="314">
        <v>430.8</v>
      </c>
      <c r="F364" s="316">
        <v>67</v>
      </c>
      <c r="G364" s="315">
        <v>0</v>
      </c>
      <c r="H364" s="316">
        <v>0</v>
      </c>
      <c r="I364" s="316">
        <v>67</v>
      </c>
      <c r="J364" s="317">
        <v>497.8</v>
      </c>
      <c r="K364" s="316">
        <v>497.8</v>
      </c>
      <c r="L364" s="316">
        <v>0</v>
      </c>
      <c r="M364" s="317">
        <v>497.8</v>
      </c>
      <c r="N364" s="316">
        <v>497.8</v>
      </c>
    </row>
    <row r="365" spans="1:14">
      <c r="A365" s="300" t="s">
        <v>1213</v>
      </c>
      <c r="B365" s="318">
        <v>86.93</v>
      </c>
      <c r="C365" s="318">
        <v>343.87</v>
      </c>
      <c r="D365" s="318">
        <v>0</v>
      </c>
      <c r="E365" s="318">
        <v>430.8</v>
      </c>
      <c r="F365" s="319">
        <v>67</v>
      </c>
      <c r="G365" s="319">
        <v>0</v>
      </c>
      <c r="H365" s="320">
        <v>0</v>
      </c>
      <c r="I365" s="320">
        <v>67</v>
      </c>
      <c r="J365" s="321">
        <v>497.8</v>
      </c>
      <c r="K365" s="320">
        <v>497.8</v>
      </c>
      <c r="L365" s="320">
        <v>0</v>
      </c>
      <c r="M365" s="321">
        <v>497.8</v>
      </c>
      <c r="N365" s="320">
        <v>497.8</v>
      </c>
    </row>
    <row r="366" spans="1:14">
      <c r="A366" s="327" t="s">
        <v>1214</v>
      </c>
      <c r="B366" s="328">
        <v>86.93</v>
      </c>
      <c r="C366" s="328">
        <v>343.87</v>
      </c>
      <c r="D366" s="328">
        <v>0</v>
      </c>
      <c r="E366" s="328">
        <v>430.8</v>
      </c>
      <c r="F366" s="329">
        <v>67</v>
      </c>
      <c r="G366" s="329">
        <v>0</v>
      </c>
      <c r="H366" s="330">
        <v>0</v>
      </c>
      <c r="I366" s="330">
        <v>67</v>
      </c>
      <c r="J366" s="331">
        <v>497.8</v>
      </c>
      <c r="K366" s="330">
        <v>497.8</v>
      </c>
      <c r="L366" s="330">
        <v>0</v>
      </c>
      <c r="M366" s="331">
        <v>497.8</v>
      </c>
      <c r="N366" s="330">
        <v>497.8</v>
      </c>
    </row>
    <row r="367" spans="1:14">
      <c r="A367" s="313" t="s">
        <v>1215</v>
      </c>
      <c r="B367" s="314">
        <v>90.27</v>
      </c>
      <c r="C367" s="314">
        <v>492.82</v>
      </c>
      <c r="D367" s="314">
        <v>11.86</v>
      </c>
      <c r="E367" s="314">
        <v>594.96</v>
      </c>
      <c r="F367" s="315">
        <v>40.53</v>
      </c>
      <c r="G367" s="315">
        <v>0</v>
      </c>
      <c r="H367" s="316">
        <v>0</v>
      </c>
      <c r="I367" s="316">
        <v>40.53</v>
      </c>
      <c r="J367" s="317">
        <v>635.49</v>
      </c>
      <c r="K367" s="316">
        <v>623.62</v>
      </c>
      <c r="L367" s="316">
        <v>6.81</v>
      </c>
      <c r="M367" s="317">
        <v>642.29999999999995</v>
      </c>
      <c r="N367" s="316">
        <v>630.44000000000005</v>
      </c>
    </row>
    <row r="368" spans="1:14">
      <c r="A368" s="300" t="s">
        <v>1088</v>
      </c>
      <c r="B368" s="318">
        <v>12.37</v>
      </c>
      <c r="C368" s="318">
        <v>51.16</v>
      </c>
      <c r="D368" s="318">
        <v>5.07</v>
      </c>
      <c r="E368" s="318">
        <v>68.61</v>
      </c>
      <c r="F368" s="319">
        <v>3.16</v>
      </c>
      <c r="G368" s="319">
        <v>0</v>
      </c>
      <c r="H368" s="320">
        <v>0</v>
      </c>
      <c r="I368" s="320">
        <v>3.16</v>
      </c>
      <c r="J368" s="321">
        <v>71.760000000000005</v>
      </c>
      <c r="K368" s="320">
        <v>66.69</v>
      </c>
      <c r="L368" s="320">
        <v>0</v>
      </c>
      <c r="M368" s="321">
        <v>71.760000000000005</v>
      </c>
      <c r="N368" s="320">
        <v>66.69</v>
      </c>
    </row>
    <row r="369" spans="1:14">
      <c r="A369" s="322" t="s">
        <v>1216</v>
      </c>
      <c r="B369" s="323">
        <v>0.18</v>
      </c>
      <c r="C369" s="323">
        <v>6.63</v>
      </c>
      <c r="D369" s="323">
        <v>0</v>
      </c>
      <c r="E369" s="323">
        <v>6.81</v>
      </c>
      <c r="F369" s="324">
        <v>0</v>
      </c>
      <c r="G369" s="324">
        <v>0</v>
      </c>
      <c r="H369" s="325">
        <v>0</v>
      </c>
      <c r="I369" s="325">
        <v>0</v>
      </c>
      <c r="J369" s="326">
        <v>6.81</v>
      </c>
      <c r="K369" s="325">
        <v>6.81</v>
      </c>
      <c r="L369" s="325">
        <v>0</v>
      </c>
      <c r="M369" s="326">
        <v>6.81</v>
      </c>
      <c r="N369" s="325">
        <v>6.81</v>
      </c>
    </row>
    <row r="370" spans="1:14">
      <c r="A370" s="322" t="s">
        <v>1217</v>
      </c>
      <c r="B370" s="323">
        <v>0.33</v>
      </c>
      <c r="C370" s="323">
        <v>3.1</v>
      </c>
      <c r="D370" s="323">
        <v>0</v>
      </c>
      <c r="E370" s="323">
        <v>3.44</v>
      </c>
      <c r="F370" s="324">
        <v>0</v>
      </c>
      <c r="G370" s="324">
        <v>0</v>
      </c>
      <c r="H370" s="325">
        <v>0</v>
      </c>
      <c r="I370" s="325">
        <v>0</v>
      </c>
      <c r="J370" s="326">
        <v>3.44</v>
      </c>
      <c r="K370" s="325">
        <v>3.44</v>
      </c>
      <c r="L370" s="325">
        <v>0</v>
      </c>
      <c r="M370" s="326">
        <v>3.44</v>
      </c>
      <c r="N370" s="325">
        <v>3.44</v>
      </c>
    </row>
    <row r="371" spans="1:14">
      <c r="A371" s="322" t="s">
        <v>1218</v>
      </c>
      <c r="B371" s="323">
        <v>0.06</v>
      </c>
      <c r="C371" s="323">
        <v>13.57</v>
      </c>
      <c r="D371" s="323">
        <v>0</v>
      </c>
      <c r="E371" s="323">
        <v>13.63</v>
      </c>
      <c r="F371" s="324">
        <v>0</v>
      </c>
      <c r="G371" s="324">
        <v>0</v>
      </c>
      <c r="H371" s="325">
        <v>0</v>
      </c>
      <c r="I371" s="325">
        <v>0</v>
      </c>
      <c r="J371" s="326">
        <v>13.63</v>
      </c>
      <c r="K371" s="325">
        <v>13.63</v>
      </c>
      <c r="L371" s="325">
        <v>0</v>
      </c>
      <c r="M371" s="326">
        <v>13.63</v>
      </c>
      <c r="N371" s="325">
        <v>13.63</v>
      </c>
    </row>
    <row r="372" spans="1:14">
      <c r="A372" s="322" t="s">
        <v>1219</v>
      </c>
      <c r="B372" s="323">
        <v>0</v>
      </c>
      <c r="C372" s="323">
        <v>4.9400000000000004</v>
      </c>
      <c r="D372" s="323">
        <v>4.71</v>
      </c>
      <c r="E372" s="323">
        <v>9.65</v>
      </c>
      <c r="F372" s="324">
        <v>0</v>
      </c>
      <c r="G372" s="324">
        <v>0</v>
      </c>
      <c r="H372" s="325">
        <v>0</v>
      </c>
      <c r="I372" s="325">
        <v>0</v>
      </c>
      <c r="J372" s="326">
        <v>9.65</v>
      </c>
      <c r="K372" s="325">
        <v>4.9400000000000004</v>
      </c>
      <c r="L372" s="325">
        <v>0</v>
      </c>
      <c r="M372" s="326">
        <v>9.65</v>
      </c>
      <c r="N372" s="325">
        <v>4.9400000000000004</v>
      </c>
    </row>
    <row r="373" spans="1:14">
      <c r="A373" s="327" t="s">
        <v>1220</v>
      </c>
      <c r="B373" s="328">
        <v>11.79</v>
      </c>
      <c r="C373" s="328">
        <v>22.92</v>
      </c>
      <c r="D373" s="328">
        <v>0.37</v>
      </c>
      <c r="E373" s="328">
        <v>35.08</v>
      </c>
      <c r="F373" s="329">
        <v>3.16</v>
      </c>
      <c r="G373" s="329">
        <v>0</v>
      </c>
      <c r="H373" s="330">
        <v>0</v>
      </c>
      <c r="I373" s="330">
        <v>3.16</v>
      </c>
      <c r="J373" s="331">
        <v>38.24</v>
      </c>
      <c r="K373" s="330">
        <v>37.869999999999997</v>
      </c>
      <c r="L373" s="330">
        <v>0</v>
      </c>
      <c r="M373" s="331">
        <v>38.24</v>
      </c>
      <c r="N373" s="330">
        <v>37.869999999999997</v>
      </c>
    </row>
    <row r="374" spans="1:14">
      <c r="A374" s="300" t="s">
        <v>1221</v>
      </c>
      <c r="B374" s="318">
        <v>15.22</v>
      </c>
      <c r="C374" s="318">
        <v>246.49</v>
      </c>
      <c r="D374" s="318">
        <v>0</v>
      </c>
      <c r="E374" s="318">
        <v>261.70999999999998</v>
      </c>
      <c r="F374" s="319">
        <v>12.34</v>
      </c>
      <c r="G374" s="319">
        <v>0</v>
      </c>
      <c r="H374" s="320">
        <v>0</v>
      </c>
      <c r="I374" s="320">
        <v>12.34</v>
      </c>
      <c r="J374" s="321">
        <v>274.05</v>
      </c>
      <c r="K374" s="320">
        <v>274.05</v>
      </c>
      <c r="L374" s="320">
        <v>0</v>
      </c>
      <c r="M374" s="321">
        <v>274.05</v>
      </c>
      <c r="N374" s="320">
        <v>274.05</v>
      </c>
    </row>
    <row r="375" spans="1:14">
      <c r="A375" s="327" t="s">
        <v>1222</v>
      </c>
      <c r="B375" s="328">
        <v>15.22</v>
      </c>
      <c r="C375" s="328">
        <v>246.49</v>
      </c>
      <c r="D375" s="328">
        <v>0</v>
      </c>
      <c r="E375" s="328">
        <v>261.70999999999998</v>
      </c>
      <c r="F375" s="329">
        <v>12.34</v>
      </c>
      <c r="G375" s="329">
        <v>0</v>
      </c>
      <c r="H375" s="330">
        <v>0</v>
      </c>
      <c r="I375" s="330">
        <v>12.34</v>
      </c>
      <c r="J375" s="331">
        <v>274.05</v>
      </c>
      <c r="K375" s="330">
        <v>274.05</v>
      </c>
      <c r="L375" s="330">
        <v>0</v>
      </c>
      <c r="M375" s="331">
        <v>274.05</v>
      </c>
      <c r="N375" s="330">
        <v>274.05</v>
      </c>
    </row>
    <row r="376" spans="1:14">
      <c r="A376" s="300" t="s">
        <v>1223</v>
      </c>
      <c r="B376" s="318">
        <v>5.54</v>
      </c>
      <c r="C376" s="318">
        <v>26.25</v>
      </c>
      <c r="D376" s="318">
        <v>6.75</v>
      </c>
      <c r="E376" s="318">
        <v>38.54</v>
      </c>
      <c r="F376" s="319">
        <v>0.71</v>
      </c>
      <c r="G376" s="319">
        <v>0</v>
      </c>
      <c r="H376" s="320">
        <v>0</v>
      </c>
      <c r="I376" s="320">
        <v>0.71</v>
      </c>
      <c r="J376" s="321">
        <v>39.26</v>
      </c>
      <c r="K376" s="320">
        <v>32.5</v>
      </c>
      <c r="L376" s="320">
        <v>0</v>
      </c>
      <c r="M376" s="321">
        <v>39.26</v>
      </c>
      <c r="N376" s="320">
        <v>32.5</v>
      </c>
    </row>
    <row r="377" spans="1:14">
      <c r="A377" s="322" t="s">
        <v>1224</v>
      </c>
      <c r="B377" s="323">
        <v>0</v>
      </c>
      <c r="C377" s="323">
        <v>1.44</v>
      </c>
      <c r="D377" s="323">
        <v>0</v>
      </c>
      <c r="E377" s="323">
        <v>1.44</v>
      </c>
      <c r="F377" s="324">
        <v>0</v>
      </c>
      <c r="G377" s="324">
        <v>0</v>
      </c>
      <c r="H377" s="325">
        <v>0</v>
      </c>
      <c r="I377" s="325">
        <v>0</v>
      </c>
      <c r="J377" s="326">
        <v>1.44</v>
      </c>
      <c r="K377" s="325">
        <v>1.44</v>
      </c>
      <c r="L377" s="325">
        <v>0</v>
      </c>
      <c r="M377" s="326">
        <v>1.44</v>
      </c>
      <c r="N377" s="325">
        <v>1.44</v>
      </c>
    </row>
    <row r="378" spans="1:14">
      <c r="A378" s="322" t="s">
        <v>1225</v>
      </c>
      <c r="B378" s="323">
        <v>0</v>
      </c>
      <c r="C378" s="323">
        <v>1.1399999999999999</v>
      </c>
      <c r="D378" s="323">
        <v>0</v>
      </c>
      <c r="E378" s="323">
        <v>1.1399999999999999</v>
      </c>
      <c r="F378" s="324">
        <v>0</v>
      </c>
      <c r="G378" s="324">
        <v>0</v>
      </c>
      <c r="H378" s="325">
        <v>0</v>
      </c>
      <c r="I378" s="325">
        <v>0</v>
      </c>
      <c r="J378" s="326">
        <v>1.1399999999999999</v>
      </c>
      <c r="K378" s="325">
        <v>1.1399999999999999</v>
      </c>
      <c r="L378" s="325">
        <v>0</v>
      </c>
      <c r="M378" s="326">
        <v>1.1399999999999999</v>
      </c>
      <c r="N378" s="325">
        <v>1.1399999999999999</v>
      </c>
    </row>
    <row r="379" spans="1:14">
      <c r="A379" s="322" t="s">
        <v>1226</v>
      </c>
      <c r="B379" s="323">
        <v>0</v>
      </c>
      <c r="C379" s="323">
        <v>0.66</v>
      </c>
      <c r="D379" s="323">
        <v>0</v>
      </c>
      <c r="E379" s="323">
        <v>0.66</v>
      </c>
      <c r="F379" s="324">
        <v>0</v>
      </c>
      <c r="G379" s="324">
        <v>0</v>
      </c>
      <c r="H379" s="325">
        <v>0</v>
      </c>
      <c r="I379" s="325">
        <v>0</v>
      </c>
      <c r="J379" s="326">
        <v>0.66</v>
      </c>
      <c r="K379" s="325">
        <v>0.66</v>
      </c>
      <c r="L379" s="325">
        <v>0</v>
      </c>
      <c r="M379" s="326">
        <v>0.66</v>
      </c>
      <c r="N379" s="325">
        <v>0.66</v>
      </c>
    </row>
    <row r="380" spans="1:14">
      <c r="A380" s="327" t="s">
        <v>1227</v>
      </c>
      <c r="B380" s="328">
        <v>5.54</v>
      </c>
      <c r="C380" s="328">
        <v>23.02</v>
      </c>
      <c r="D380" s="328">
        <v>6.75</v>
      </c>
      <c r="E380" s="328">
        <v>35.299999999999997</v>
      </c>
      <c r="F380" s="329">
        <v>0.71</v>
      </c>
      <c r="G380" s="329">
        <v>0</v>
      </c>
      <c r="H380" s="330">
        <v>0</v>
      </c>
      <c r="I380" s="330">
        <v>0.71</v>
      </c>
      <c r="J380" s="331">
        <v>36.020000000000003</v>
      </c>
      <c r="K380" s="330">
        <v>29.26</v>
      </c>
      <c r="L380" s="330">
        <v>0</v>
      </c>
      <c r="M380" s="331">
        <v>36.020000000000003</v>
      </c>
      <c r="N380" s="330">
        <v>29.26</v>
      </c>
    </row>
    <row r="381" spans="1:14">
      <c r="A381" s="300" t="s">
        <v>1228</v>
      </c>
      <c r="B381" s="318">
        <v>34.21</v>
      </c>
      <c r="C381" s="318">
        <v>48.1</v>
      </c>
      <c r="D381" s="318">
        <v>0.04</v>
      </c>
      <c r="E381" s="318">
        <v>82.34</v>
      </c>
      <c r="F381" s="319">
        <v>6.2</v>
      </c>
      <c r="G381" s="319">
        <v>0</v>
      </c>
      <c r="H381" s="320">
        <v>0</v>
      </c>
      <c r="I381" s="320">
        <v>6.2</v>
      </c>
      <c r="J381" s="321">
        <v>88.54</v>
      </c>
      <c r="K381" s="320">
        <v>88.5</v>
      </c>
      <c r="L381" s="320">
        <v>0</v>
      </c>
      <c r="M381" s="321">
        <v>88.54</v>
      </c>
      <c r="N381" s="320">
        <v>88.5</v>
      </c>
    </row>
    <row r="382" spans="1:14">
      <c r="A382" s="322" t="s">
        <v>1229</v>
      </c>
      <c r="B382" s="323">
        <v>34.21</v>
      </c>
      <c r="C382" s="323">
        <v>37.65</v>
      </c>
      <c r="D382" s="323">
        <v>0.04</v>
      </c>
      <c r="E382" s="323">
        <v>71.89</v>
      </c>
      <c r="F382" s="324">
        <v>6.2</v>
      </c>
      <c r="G382" s="324">
        <v>0</v>
      </c>
      <c r="H382" s="325">
        <v>0</v>
      </c>
      <c r="I382" s="325">
        <v>6.2</v>
      </c>
      <c r="J382" s="326">
        <v>78.09</v>
      </c>
      <c r="K382" s="325">
        <v>78.05</v>
      </c>
      <c r="L382" s="325">
        <v>0</v>
      </c>
      <c r="M382" s="326">
        <v>78.09</v>
      </c>
      <c r="N382" s="325">
        <v>78.05</v>
      </c>
    </row>
    <row r="383" spans="1:14">
      <c r="A383" s="327" t="s">
        <v>1230</v>
      </c>
      <c r="B383" s="328">
        <v>0</v>
      </c>
      <c r="C383" s="328">
        <v>10.45</v>
      </c>
      <c r="D383" s="328">
        <v>0</v>
      </c>
      <c r="E383" s="328">
        <v>10.45</v>
      </c>
      <c r="F383" s="329">
        <v>0</v>
      </c>
      <c r="G383" s="329">
        <v>0</v>
      </c>
      <c r="H383" s="330">
        <v>0</v>
      </c>
      <c r="I383" s="330">
        <v>0</v>
      </c>
      <c r="J383" s="331">
        <v>10.45</v>
      </c>
      <c r="K383" s="330">
        <v>10.45</v>
      </c>
      <c r="L383" s="330">
        <v>0</v>
      </c>
      <c r="M383" s="331">
        <v>10.45</v>
      </c>
      <c r="N383" s="330">
        <v>10.45</v>
      </c>
    </row>
    <row r="384" spans="1:14">
      <c r="A384" s="300" t="s">
        <v>1231</v>
      </c>
      <c r="B384" s="318">
        <v>1.95</v>
      </c>
      <c r="C384" s="318">
        <v>11.04</v>
      </c>
      <c r="D384" s="318">
        <v>0</v>
      </c>
      <c r="E384" s="318">
        <v>12.99</v>
      </c>
      <c r="F384" s="319">
        <v>0</v>
      </c>
      <c r="G384" s="319">
        <v>0</v>
      </c>
      <c r="H384" s="320">
        <v>0</v>
      </c>
      <c r="I384" s="320">
        <v>0</v>
      </c>
      <c r="J384" s="321">
        <v>12.99</v>
      </c>
      <c r="K384" s="320">
        <v>12.99</v>
      </c>
      <c r="L384" s="320">
        <v>6.81</v>
      </c>
      <c r="M384" s="321">
        <v>19.8</v>
      </c>
      <c r="N384" s="320">
        <v>19.8</v>
      </c>
    </row>
    <row r="385" spans="1:14">
      <c r="A385" s="327" t="s">
        <v>1232</v>
      </c>
      <c r="B385" s="328">
        <v>1.95</v>
      </c>
      <c r="C385" s="328">
        <v>11.04</v>
      </c>
      <c r="D385" s="328">
        <v>0</v>
      </c>
      <c r="E385" s="328">
        <v>12.99</v>
      </c>
      <c r="F385" s="329">
        <v>0</v>
      </c>
      <c r="G385" s="329">
        <v>0</v>
      </c>
      <c r="H385" s="330">
        <v>0</v>
      </c>
      <c r="I385" s="330">
        <v>0</v>
      </c>
      <c r="J385" s="331">
        <v>12.99</v>
      </c>
      <c r="K385" s="330">
        <v>12.99</v>
      </c>
      <c r="L385" s="330">
        <v>6.81</v>
      </c>
      <c r="M385" s="331">
        <v>19.8</v>
      </c>
      <c r="N385" s="330">
        <v>19.8</v>
      </c>
    </row>
    <row r="386" spans="1:14">
      <c r="A386" s="300" t="s">
        <v>1233</v>
      </c>
      <c r="B386" s="318">
        <v>1.3</v>
      </c>
      <c r="C386" s="318">
        <v>4.57</v>
      </c>
      <c r="D386" s="318">
        <v>0</v>
      </c>
      <c r="E386" s="318">
        <v>5.87</v>
      </c>
      <c r="F386" s="319">
        <v>0.46</v>
      </c>
      <c r="G386" s="319">
        <v>0</v>
      </c>
      <c r="H386" s="320">
        <v>0</v>
      </c>
      <c r="I386" s="320">
        <v>0.46</v>
      </c>
      <c r="J386" s="321">
        <v>6.33</v>
      </c>
      <c r="K386" s="320">
        <v>6.33</v>
      </c>
      <c r="L386" s="320">
        <v>0</v>
      </c>
      <c r="M386" s="321">
        <v>6.33</v>
      </c>
      <c r="N386" s="320">
        <v>6.33</v>
      </c>
    </row>
    <row r="387" spans="1:14">
      <c r="A387" s="327" t="s">
        <v>1232</v>
      </c>
      <c r="B387" s="328">
        <v>1.3</v>
      </c>
      <c r="C387" s="328">
        <v>4.57</v>
      </c>
      <c r="D387" s="328">
        <v>0</v>
      </c>
      <c r="E387" s="328">
        <v>5.87</v>
      </c>
      <c r="F387" s="329">
        <v>0.46</v>
      </c>
      <c r="G387" s="329">
        <v>0</v>
      </c>
      <c r="H387" s="330">
        <v>0</v>
      </c>
      <c r="I387" s="330">
        <v>0.46</v>
      </c>
      <c r="J387" s="331">
        <v>6.33</v>
      </c>
      <c r="K387" s="330">
        <v>6.33</v>
      </c>
      <c r="L387" s="330">
        <v>0</v>
      </c>
      <c r="M387" s="331">
        <v>6.33</v>
      </c>
      <c r="N387" s="330">
        <v>6.33</v>
      </c>
    </row>
    <row r="388" spans="1:14">
      <c r="A388" s="300" t="s">
        <v>1234</v>
      </c>
      <c r="B388" s="318">
        <v>0.97</v>
      </c>
      <c r="C388" s="318">
        <v>3.55</v>
      </c>
      <c r="D388" s="318">
        <v>0</v>
      </c>
      <c r="E388" s="318">
        <v>4.5199999999999996</v>
      </c>
      <c r="F388" s="319">
        <v>0</v>
      </c>
      <c r="G388" s="319">
        <v>0</v>
      </c>
      <c r="H388" s="320">
        <v>0</v>
      </c>
      <c r="I388" s="320">
        <v>0</v>
      </c>
      <c r="J388" s="321">
        <v>4.5199999999999996</v>
      </c>
      <c r="K388" s="320">
        <v>4.5199999999999996</v>
      </c>
      <c r="L388" s="320">
        <v>0</v>
      </c>
      <c r="M388" s="321">
        <v>4.5199999999999996</v>
      </c>
      <c r="N388" s="320">
        <v>4.5199999999999996</v>
      </c>
    </row>
    <row r="389" spans="1:14">
      <c r="A389" s="327" t="s">
        <v>1232</v>
      </c>
      <c r="B389" s="328">
        <v>0.97</v>
      </c>
      <c r="C389" s="328">
        <v>3.55</v>
      </c>
      <c r="D389" s="328">
        <v>0</v>
      </c>
      <c r="E389" s="328">
        <v>4.5199999999999996</v>
      </c>
      <c r="F389" s="329">
        <v>0</v>
      </c>
      <c r="G389" s="329">
        <v>0</v>
      </c>
      <c r="H389" s="330">
        <v>0</v>
      </c>
      <c r="I389" s="330">
        <v>0</v>
      </c>
      <c r="J389" s="331">
        <v>4.5199999999999996</v>
      </c>
      <c r="K389" s="330">
        <v>4.5199999999999996</v>
      </c>
      <c r="L389" s="330">
        <v>0</v>
      </c>
      <c r="M389" s="331">
        <v>4.5199999999999996</v>
      </c>
      <c r="N389" s="330">
        <v>4.5199999999999996</v>
      </c>
    </row>
    <row r="390" spans="1:14">
      <c r="A390" s="300" t="s">
        <v>1235</v>
      </c>
      <c r="B390" s="318">
        <v>0.31</v>
      </c>
      <c r="C390" s="318">
        <v>3.95</v>
      </c>
      <c r="D390" s="318">
        <v>0</v>
      </c>
      <c r="E390" s="318">
        <v>4.26</v>
      </c>
      <c r="F390" s="319">
        <v>0.12</v>
      </c>
      <c r="G390" s="319">
        <v>0</v>
      </c>
      <c r="H390" s="320">
        <v>0</v>
      </c>
      <c r="I390" s="320">
        <v>0.12</v>
      </c>
      <c r="J390" s="321">
        <v>4.38</v>
      </c>
      <c r="K390" s="320">
        <v>4.38</v>
      </c>
      <c r="L390" s="320">
        <v>0</v>
      </c>
      <c r="M390" s="321">
        <v>4.38</v>
      </c>
      <c r="N390" s="320">
        <v>4.38</v>
      </c>
    </row>
    <row r="391" spans="1:14">
      <c r="A391" s="327" t="s">
        <v>1232</v>
      </c>
      <c r="B391" s="328">
        <v>0.31</v>
      </c>
      <c r="C391" s="328">
        <v>3.95</v>
      </c>
      <c r="D391" s="328">
        <v>0</v>
      </c>
      <c r="E391" s="328">
        <v>4.26</v>
      </c>
      <c r="F391" s="329">
        <v>0.12</v>
      </c>
      <c r="G391" s="329">
        <v>0</v>
      </c>
      <c r="H391" s="330">
        <v>0</v>
      </c>
      <c r="I391" s="330">
        <v>0.12</v>
      </c>
      <c r="J391" s="331">
        <v>4.38</v>
      </c>
      <c r="K391" s="330">
        <v>4.38</v>
      </c>
      <c r="L391" s="330">
        <v>0</v>
      </c>
      <c r="M391" s="331">
        <v>4.38</v>
      </c>
      <c r="N391" s="330">
        <v>4.38</v>
      </c>
    </row>
    <row r="392" spans="1:14">
      <c r="A392" s="300" t="s">
        <v>1236</v>
      </c>
      <c r="B392" s="318">
        <v>0.54</v>
      </c>
      <c r="C392" s="318">
        <v>2.48</v>
      </c>
      <c r="D392" s="318">
        <v>0</v>
      </c>
      <c r="E392" s="318">
        <v>3.02</v>
      </c>
      <c r="F392" s="319">
        <v>0.12</v>
      </c>
      <c r="G392" s="319">
        <v>0</v>
      </c>
      <c r="H392" s="320">
        <v>0</v>
      </c>
      <c r="I392" s="320">
        <v>0.12</v>
      </c>
      <c r="J392" s="321">
        <v>3.14</v>
      </c>
      <c r="K392" s="320">
        <v>3.14</v>
      </c>
      <c r="L392" s="320">
        <v>0</v>
      </c>
      <c r="M392" s="321">
        <v>3.14</v>
      </c>
      <c r="N392" s="320">
        <v>3.14</v>
      </c>
    </row>
    <row r="393" spans="1:14">
      <c r="A393" s="327" t="s">
        <v>1232</v>
      </c>
      <c r="B393" s="328">
        <v>0.54</v>
      </c>
      <c r="C393" s="328">
        <v>2.48</v>
      </c>
      <c r="D393" s="328">
        <v>0</v>
      </c>
      <c r="E393" s="328">
        <v>3.02</v>
      </c>
      <c r="F393" s="329">
        <v>0.12</v>
      </c>
      <c r="G393" s="329">
        <v>0</v>
      </c>
      <c r="H393" s="330">
        <v>0</v>
      </c>
      <c r="I393" s="330">
        <v>0.12</v>
      </c>
      <c r="J393" s="331">
        <v>3.14</v>
      </c>
      <c r="K393" s="330">
        <v>3.14</v>
      </c>
      <c r="L393" s="330">
        <v>0</v>
      </c>
      <c r="M393" s="331">
        <v>3.14</v>
      </c>
      <c r="N393" s="330">
        <v>3.14</v>
      </c>
    </row>
    <row r="394" spans="1:14">
      <c r="A394" s="300" t="s">
        <v>1237</v>
      </c>
      <c r="B394" s="318">
        <v>0.31</v>
      </c>
      <c r="C394" s="318">
        <v>3.08</v>
      </c>
      <c r="D394" s="318">
        <v>0</v>
      </c>
      <c r="E394" s="318">
        <v>3.39</v>
      </c>
      <c r="F394" s="319">
        <v>0.01</v>
      </c>
      <c r="G394" s="319">
        <v>0</v>
      </c>
      <c r="H394" s="320">
        <v>0</v>
      </c>
      <c r="I394" s="320">
        <v>0.01</v>
      </c>
      <c r="J394" s="321">
        <v>3.4</v>
      </c>
      <c r="K394" s="320">
        <v>3.4</v>
      </c>
      <c r="L394" s="320">
        <v>0</v>
      </c>
      <c r="M394" s="321">
        <v>3.4</v>
      </c>
      <c r="N394" s="320">
        <v>3.4</v>
      </c>
    </row>
    <row r="395" spans="1:14">
      <c r="A395" s="327" t="s">
        <v>1232</v>
      </c>
      <c r="B395" s="328">
        <v>0.31</v>
      </c>
      <c r="C395" s="328">
        <v>3.08</v>
      </c>
      <c r="D395" s="328">
        <v>0</v>
      </c>
      <c r="E395" s="328">
        <v>3.39</v>
      </c>
      <c r="F395" s="329">
        <v>0.01</v>
      </c>
      <c r="G395" s="329">
        <v>0</v>
      </c>
      <c r="H395" s="330">
        <v>0</v>
      </c>
      <c r="I395" s="330">
        <v>0.01</v>
      </c>
      <c r="J395" s="331">
        <v>3.4</v>
      </c>
      <c r="K395" s="330">
        <v>3.4</v>
      </c>
      <c r="L395" s="330">
        <v>0</v>
      </c>
      <c r="M395" s="331">
        <v>3.4</v>
      </c>
      <c r="N395" s="330">
        <v>3.4</v>
      </c>
    </row>
    <row r="396" spans="1:14">
      <c r="A396" s="300" t="s">
        <v>1238</v>
      </c>
      <c r="B396" s="318">
        <v>0.39</v>
      </c>
      <c r="C396" s="318">
        <v>2.82</v>
      </c>
      <c r="D396" s="318">
        <v>0</v>
      </c>
      <c r="E396" s="318">
        <v>3.21</v>
      </c>
      <c r="F396" s="319">
        <v>0.66</v>
      </c>
      <c r="G396" s="319">
        <v>0</v>
      </c>
      <c r="H396" s="320">
        <v>0</v>
      </c>
      <c r="I396" s="320">
        <v>0.66</v>
      </c>
      <c r="J396" s="321">
        <v>3.87</v>
      </c>
      <c r="K396" s="320">
        <v>3.87</v>
      </c>
      <c r="L396" s="320">
        <v>0</v>
      </c>
      <c r="M396" s="321">
        <v>3.87</v>
      </c>
      <c r="N396" s="320">
        <v>3.87</v>
      </c>
    </row>
    <row r="397" spans="1:14">
      <c r="A397" s="322" t="s">
        <v>1232</v>
      </c>
      <c r="B397" s="323">
        <v>0.39</v>
      </c>
      <c r="C397" s="323">
        <v>2.82</v>
      </c>
      <c r="D397" s="323">
        <v>0</v>
      </c>
      <c r="E397" s="323">
        <v>3.21</v>
      </c>
      <c r="F397" s="324">
        <v>0.66</v>
      </c>
      <c r="G397" s="324">
        <v>0</v>
      </c>
      <c r="H397" s="325">
        <v>0</v>
      </c>
      <c r="I397" s="325">
        <v>0.66</v>
      </c>
      <c r="J397" s="326">
        <v>3.87</v>
      </c>
      <c r="K397" s="325">
        <v>3.87</v>
      </c>
      <c r="L397" s="325">
        <v>0</v>
      </c>
      <c r="M397" s="326">
        <v>3.87</v>
      </c>
      <c r="N397" s="325">
        <v>3.87</v>
      </c>
    </row>
    <row r="398" spans="1:14">
      <c r="A398" s="300" t="s">
        <v>1239</v>
      </c>
      <c r="B398" s="319">
        <v>0.22</v>
      </c>
      <c r="C398" s="319">
        <v>2.2200000000000002</v>
      </c>
      <c r="D398" s="320">
        <v>0</v>
      </c>
      <c r="E398" s="319">
        <v>2.4500000000000002</v>
      </c>
      <c r="F398" s="320">
        <v>1.03</v>
      </c>
      <c r="G398" s="319">
        <v>0</v>
      </c>
      <c r="H398" s="320">
        <v>0</v>
      </c>
      <c r="I398" s="320">
        <v>1.03</v>
      </c>
      <c r="J398" s="321">
        <v>3.48</v>
      </c>
      <c r="K398" s="319">
        <v>3.48</v>
      </c>
      <c r="L398" s="320">
        <v>0</v>
      </c>
      <c r="M398" s="321">
        <v>3.48</v>
      </c>
      <c r="N398" s="320">
        <v>3.48</v>
      </c>
    </row>
    <row r="399" spans="1:14">
      <c r="A399" s="327" t="s">
        <v>1232</v>
      </c>
      <c r="B399" s="329">
        <v>0.22</v>
      </c>
      <c r="C399" s="329">
        <v>2.2200000000000002</v>
      </c>
      <c r="D399" s="330">
        <v>0</v>
      </c>
      <c r="E399" s="329">
        <v>2.4500000000000002</v>
      </c>
      <c r="F399" s="330">
        <v>1.03</v>
      </c>
      <c r="G399" s="329">
        <v>0</v>
      </c>
      <c r="H399" s="330">
        <v>0</v>
      </c>
      <c r="I399" s="330">
        <v>1.03</v>
      </c>
      <c r="J399" s="331">
        <v>3.48</v>
      </c>
      <c r="K399" s="329">
        <v>3.48</v>
      </c>
      <c r="L399" s="330">
        <v>0</v>
      </c>
      <c r="M399" s="331">
        <v>3.48</v>
      </c>
      <c r="N399" s="330">
        <v>3.48</v>
      </c>
    </row>
    <row r="400" spans="1:14">
      <c r="A400" s="300" t="s">
        <v>1240</v>
      </c>
      <c r="B400" s="319">
        <v>0.37</v>
      </c>
      <c r="C400" s="319">
        <v>2.33</v>
      </c>
      <c r="D400" s="320">
        <v>0</v>
      </c>
      <c r="E400" s="319">
        <v>2.7</v>
      </c>
      <c r="F400" s="320">
        <v>0</v>
      </c>
      <c r="G400" s="319">
        <v>0</v>
      </c>
      <c r="H400" s="320">
        <v>0</v>
      </c>
      <c r="I400" s="320">
        <v>0</v>
      </c>
      <c r="J400" s="321">
        <v>2.7</v>
      </c>
      <c r="K400" s="319">
        <v>2.7</v>
      </c>
      <c r="L400" s="320">
        <v>0</v>
      </c>
      <c r="M400" s="321">
        <v>2.7</v>
      </c>
      <c r="N400" s="320">
        <v>2.7</v>
      </c>
    </row>
    <row r="401" spans="1:14">
      <c r="A401" s="327" t="s">
        <v>1232</v>
      </c>
      <c r="B401" s="329">
        <v>0.37</v>
      </c>
      <c r="C401" s="329">
        <v>2.33</v>
      </c>
      <c r="D401" s="330">
        <v>0</v>
      </c>
      <c r="E401" s="329">
        <v>2.7</v>
      </c>
      <c r="F401" s="330">
        <v>0</v>
      </c>
      <c r="G401" s="329">
        <v>0</v>
      </c>
      <c r="H401" s="330">
        <v>0</v>
      </c>
      <c r="I401" s="330">
        <v>0</v>
      </c>
      <c r="J401" s="331">
        <v>2.7</v>
      </c>
      <c r="K401" s="329">
        <v>2.7</v>
      </c>
      <c r="L401" s="330">
        <v>0</v>
      </c>
      <c r="M401" s="331">
        <v>2.7</v>
      </c>
      <c r="N401" s="330">
        <v>2.7</v>
      </c>
    </row>
    <row r="402" spans="1:14">
      <c r="A402" s="300" t="s">
        <v>1241</v>
      </c>
      <c r="B402" s="319">
        <v>1.21</v>
      </c>
      <c r="C402" s="319">
        <v>6.01</v>
      </c>
      <c r="D402" s="320">
        <v>0</v>
      </c>
      <c r="E402" s="319">
        <v>7.23</v>
      </c>
      <c r="F402" s="320">
        <v>0.08</v>
      </c>
      <c r="G402" s="319">
        <v>0</v>
      </c>
      <c r="H402" s="320">
        <v>0</v>
      </c>
      <c r="I402" s="320">
        <v>0.08</v>
      </c>
      <c r="J402" s="321">
        <v>7.31</v>
      </c>
      <c r="K402" s="319">
        <v>7.31</v>
      </c>
      <c r="L402" s="320">
        <v>0</v>
      </c>
      <c r="M402" s="321">
        <v>7.31</v>
      </c>
      <c r="N402" s="320">
        <v>7.31</v>
      </c>
    </row>
    <row r="403" spans="1:14">
      <c r="A403" s="327" t="s">
        <v>1232</v>
      </c>
      <c r="B403" s="329">
        <v>1.21</v>
      </c>
      <c r="C403" s="329">
        <v>6.01</v>
      </c>
      <c r="D403" s="330">
        <v>0</v>
      </c>
      <c r="E403" s="329">
        <v>7.23</v>
      </c>
      <c r="F403" s="330">
        <v>0.08</v>
      </c>
      <c r="G403" s="329">
        <v>0</v>
      </c>
      <c r="H403" s="330">
        <v>0</v>
      </c>
      <c r="I403" s="330">
        <v>0.08</v>
      </c>
      <c r="J403" s="331">
        <v>7.31</v>
      </c>
      <c r="K403" s="329">
        <v>7.31</v>
      </c>
      <c r="L403" s="330">
        <v>0</v>
      </c>
      <c r="M403" s="331">
        <v>7.31</v>
      </c>
      <c r="N403" s="330">
        <v>7.31</v>
      </c>
    </row>
    <row r="404" spans="1:14">
      <c r="A404" s="300" t="s">
        <v>1242</v>
      </c>
      <c r="B404" s="319">
        <v>0.31</v>
      </c>
      <c r="C404" s="319">
        <v>2.36</v>
      </c>
      <c r="D404" s="320">
        <v>0</v>
      </c>
      <c r="E404" s="319">
        <v>2.67</v>
      </c>
      <c r="F404" s="320">
        <v>0</v>
      </c>
      <c r="G404" s="319">
        <v>0</v>
      </c>
      <c r="H404" s="320">
        <v>0</v>
      </c>
      <c r="I404" s="320">
        <v>0</v>
      </c>
      <c r="J404" s="321">
        <v>2.67</v>
      </c>
      <c r="K404" s="319">
        <v>2.67</v>
      </c>
      <c r="L404" s="320">
        <v>0</v>
      </c>
      <c r="M404" s="321">
        <v>2.67</v>
      </c>
      <c r="N404" s="320">
        <v>2.67</v>
      </c>
    </row>
    <row r="405" spans="1:14">
      <c r="A405" s="327" t="s">
        <v>1232</v>
      </c>
      <c r="B405" s="329">
        <v>0.31</v>
      </c>
      <c r="C405" s="329">
        <v>2.36</v>
      </c>
      <c r="D405" s="330">
        <v>0</v>
      </c>
      <c r="E405" s="329">
        <v>2.67</v>
      </c>
      <c r="F405" s="330">
        <v>0</v>
      </c>
      <c r="G405" s="329">
        <v>0</v>
      </c>
      <c r="H405" s="330">
        <v>0</v>
      </c>
      <c r="I405" s="330">
        <v>0</v>
      </c>
      <c r="J405" s="331">
        <v>2.67</v>
      </c>
      <c r="K405" s="329">
        <v>2.67</v>
      </c>
      <c r="L405" s="330">
        <v>0</v>
      </c>
      <c r="M405" s="331">
        <v>2.67</v>
      </c>
      <c r="N405" s="330">
        <v>2.67</v>
      </c>
    </row>
    <row r="406" spans="1:14">
      <c r="A406" s="300" t="s">
        <v>1243</v>
      </c>
      <c r="B406" s="319">
        <v>0.39</v>
      </c>
      <c r="C406" s="319">
        <v>4.53</v>
      </c>
      <c r="D406" s="320">
        <v>0</v>
      </c>
      <c r="E406" s="319">
        <v>4.92</v>
      </c>
      <c r="F406" s="320">
        <v>0</v>
      </c>
      <c r="G406" s="319">
        <v>0</v>
      </c>
      <c r="H406" s="320">
        <v>0</v>
      </c>
      <c r="I406" s="320">
        <v>0</v>
      </c>
      <c r="J406" s="321">
        <v>4.92</v>
      </c>
      <c r="K406" s="319">
        <v>4.92</v>
      </c>
      <c r="L406" s="320">
        <v>0</v>
      </c>
      <c r="M406" s="321">
        <v>4.92</v>
      </c>
      <c r="N406" s="320">
        <v>4.92</v>
      </c>
    </row>
    <row r="407" spans="1:14">
      <c r="A407" s="327" t="s">
        <v>1232</v>
      </c>
      <c r="B407" s="329">
        <v>0.39</v>
      </c>
      <c r="C407" s="329">
        <v>4.53</v>
      </c>
      <c r="D407" s="330">
        <v>0</v>
      </c>
      <c r="E407" s="329">
        <v>4.92</v>
      </c>
      <c r="F407" s="330">
        <v>0</v>
      </c>
      <c r="G407" s="329">
        <v>0</v>
      </c>
      <c r="H407" s="330">
        <v>0</v>
      </c>
      <c r="I407" s="330">
        <v>0</v>
      </c>
      <c r="J407" s="331">
        <v>4.92</v>
      </c>
      <c r="K407" s="329">
        <v>4.92</v>
      </c>
      <c r="L407" s="330">
        <v>0</v>
      </c>
      <c r="M407" s="331">
        <v>4.92</v>
      </c>
      <c r="N407" s="330">
        <v>4.92</v>
      </c>
    </row>
    <row r="408" spans="1:14">
      <c r="A408" s="300" t="s">
        <v>1244</v>
      </c>
      <c r="B408" s="319">
        <v>0.53</v>
      </c>
      <c r="C408" s="319">
        <v>2.41</v>
      </c>
      <c r="D408" s="320">
        <v>0</v>
      </c>
      <c r="E408" s="319">
        <v>2.94</v>
      </c>
      <c r="F408" s="320">
        <v>0.02</v>
      </c>
      <c r="G408" s="319">
        <v>0</v>
      </c>
      <c r="H408" s="320">
        <v>0</v>
      </c>
      <c r="I408" s="320">
        <v>0.02</v>
      </c>
      <c r="J408" s="321">
        <v>2.96</v>
      </c>
      <c r="K408" s="319">
        <v>2.96</v>
      </c>
      <c r="L408" s="320">
        <v>0</v>
      </c>
      <c r="M408" s="321">
        <v>2.96</v>
      </c>
      <c r="N408" s="320">
        <v>2.96</v>
      </c>
    </row>
    <row r="409" spans="1:14">
      <c r="A409" s="327" t="s">
        <v>1232</v>
      </c>
      <c r="B409" s="329">
        <v>0.53</v>
      </c>
      <c r="C409" s="329">
        <v>2.41</v>
      </c>
      <c r="D409" s="330">
        <v>0</v>
      </c>
      <c r="E409" s="329">
        <v>2.94</v>
      </c>
      <c r="F409" s="330">
        <v>0.02</v>
      </c>
      <c r="G409" s="329">
        <v>0</v>
      </c>
      <c r="H409" s="330">
        <v>0</v>
      </c>
      <c r="I409" s="330">
        <v>0.02</v>
      </c>
      <c r="J409" s="331">
        <v>2.96</v>
      </c>
      <c r="K409" s="329">
        <v>2.96</v>
      </c>
      <c r="L409" s="330">
        <v>0</v>
      </c>
      <c r="M409" s="331">
        <v>2.96</v>
      </c>
      <c r="N409" s="330">
        <v>2.96</v>
      </c>
    </row>
    <row r="410" spans="1:14">
      <c r="A410" s="300" t="s">
        <v>1245</v>
      </c>
      <c r="B410" s="319">
        <v>1.35</v>
      </c>
      <c r="C410" s="319">
        <v>5.79</v>
      </c>
      <c r="D410" s="320">
        <v>0</v>
      </c>
      <c r="E410" s="319">
        <v>7.14</v>
      </c>
      <c r="F410" s="320">
        <v>0.08</v>
      </c>
      <c r="G410" s="319">
        <v>0</v>
      </c>
      <c r="H410" s="320">
        <v>0</v>
      </c>
      <c r="I410" s="320">
        <v>0.08</v>
      </c>
      <c r="J410" s="321">
        <v>7.22</v>
      </c>
      <c r="K410" s="319">
        <v>7.22</v>
      </c>
      <c r="L410" s="320">
        <v>0</v>
      </c>
      <c r="M410" s="321">
        <v>7.22</v>
      </c>
      <c r="N410" s="320">
        <v>7.22</v>
      </c>
    </row>
    <row r="411" spans="1:14">
      <c r="A411" s="327" t="s">
        <v>1232</v>
      </c>
      <c r="B411" s="329">
        <v>1.35</v>
      </c>
      <c r="C411" s="329">
        <v>5.79</v>
      </c>
      <c r="D411" s="330">
        <v>0</v>
      </c>
      <c r="E411" s="329">
        <v>7.14</v>
      </c>
      <c r="F411" s="330">
        <v>0.08</v>
      </c>
      <c r="G411" s="329">
        <v>0</v>
      </c>
      <c r="H411" s="330">
        <v>0</v>
      </c>
      <c r="I411" s="330">
        <v>0.08</v>
      </c>
      <c r="J411" s="331">
        <v>7.22</v>
      </c>
      <c r="K411" s="329">
        <v>7.22</v>
      </c>
      <c r="L411" s="330">
        <v>0</v>
      </c>
      <c r="M411" s="331">
        <v>7.22</v>
      </c>
      <c r="N411" s="330">
        <v>7.22</v>
      </c>
    </row>
    <row r="412" spans="1:14">
      <c r="A412" s="300" t="s">
        <v>1246</v>
      </c>
      <c r="B412" s="319">
        <v>1.07</v>
      </c>
      <c r="C412" s="319">
        <v>3.82</v>
      </c>
      <c r="D412" s="320">
        <v>0</v>
      </c>
      <c r="E412" s="319">
        <v>4.8899999999999997</v>
      </c>
      <c r="F412" s="320">
        <v>0.09</v>
      </c>
      <c r="G412" s="319">
        <v>0</v>
      </c>
      <c r="H412" s="320">
        <v>0</v>
      </c>
      <c r="I412" s="320">
        <v>0.09</v>
      </c>
      <c r="J412" s="321">
        <v>4.9800000000000004</v>
      </c>
      <c r="K412" s="319">
        <v>4.9800000000000004</v>
      </c>
      <c r="L412" s="320">
        <v>0</v>
      </c>
      <c r="M412" s="321">
        <v>4.9800000000000004</v>
      </c>
      <c r="N412" s="320">
        <v>4.9800000000000004</v>
      </c>
    </row>
    <row r="413" spans="1:14">
      <c r="A413" s="327" t="s">
        <v>1232</v>
      </c>
      <c r="B413" s="329">
        <v>1.07</v>
      </c>
      <c r="C413" s="329">
        <v>3.82</v>
      </c>
      <c r="D413" s="330">
        <v>0</v>
      </c>
      <c r="E413" s="329">
        <v>4.8899999999999997</v>
      </c>
      <c r="F413" s="330">
        <v>0.09</v>
      </c>
      <c r="G413" s="329">
        <v>0</v>
      </c>
      <c r="H413" s="330">
        <v>0</v>
      </c>
      <c r="I413" s="330">
        <v>0.09</v>
      </c>
      <c r="J413" s="331">
        <v>4.9800000000000004</v>
      </c>
      <c r="K413" s="329">
        <v>4.9800000000000004</v>
      </c>
      <c r="L413" s="330">
        <v>0</v>
      </c>
      <c r="M413" s="331">
        <v>4.9800000000000004</v>
      </c>
      <c r="N413" s="330">
        <v>4.9800000000000004</v>
      </c>
    </row>
    <row r="414" spans="1:14">
      <c r="A414" s="300" t="s">
        <v>1247</v>
      </c>
      <c r="B414" s="319">
        <v>0.65</v>
      </c>
      <c r="C414" s="319">
        <v>2.2799999999999998</v>
      </c>
      <c r="D414" s="320">
        <v>0</v>
      </c>
      <c r="E414" s="319">
        <v>2.93</v>
      </c>
      <c r="F414" s="320">
        <v>0</v>
      </c>
      <c r="G414" s="319">
        <v>0</v>
      </c>
      <c r="H414" s="320">
        <v>0</v>
      </c>
      <c r="I414" s="320">
        <v>0</v>
      </c>
      <c r="J414" s="321">
        <v>2.93</v>
      </c>
      <c r="K414" s="319">
        <v>2.93</v>
      </c>
      <c r="L414" s="320">
        <v>0</v>
      </c>
      <c r="M414" s="321">
        <v>2.93</v>
      </c>
      <c r="N414" s="320">
        <v>2.93</v>
      </c>
    </row>
    <row r="415" spans="1:14">
      <c r="A415" s="327" t="s">
        <v>1232</v>
      </c>
      <c r="B415" s="329">
        <v>0.65</v>
      </c>
      <c r="C415" s="329">
        <v>2.2799999999999998</v>
      </c>
      <c r="D415" s="330">
        <v>0</v>
      </c>
      <c r="E415" s="329">
        <v>2.93</v>
      </c>
      <c r="F415" s="330">
        <v>0</v>
      </c>
      <c r="G415" s="329">
        <v>0</v>
      </c>
      <c r="H415" s="330">
        <v>0</v>
      </c>
      <c r="I415" s="330">
        <v>0</v>
      </c>
      <c r="J415" s="331">
        <v>2.93</v>
      </c>
      <c r="K415" s="329">
        <v>2.93</v>
      </c>
      <c r="L415" s="330">
        <v>0</v>
      </c>
      <c r="M415" s="331">
        <v>2.93</v>
      </c>
      <c r="N415" s="330">
        <v>2.93</v>
      </c>
    </row>
    <row r="416" spans="1:14">
      <c r="A416" s="300" t="s">
        <v>1248</v>
      </c>
      <c r="B416" s="319">
        <v>0.74</v>
      </c>
      <c r="C416" s="319">
        <v>3.19</v>
      </c>
      <c r="D416" s="320">
        <v>0</v>
      </c>
      <c r="E416" s="319">
        <v>3.93</v>
      </c>
      <c r="F416" s="320">
        <v>0</v>
      </c>
      <c r="G416" s="319">
        <v>0</v>
      </c>
      <c r="H416" s="320">
        <v>0</v>
      </c>
      <c r="I416" s="320">
        <v>0</v>
      </c>
      <c r="J416" s="321">
        <v>3.93</v>
      </c>
      <c r="K416" s="319">
        <v>3.93</v>
      </c>
      <c r="L416" s="320">
        <v>0</v>
      </c>
      <c r="M416" s="321">
        <v>3.93</v>
      </c>
      <c r="N416" s="320">
        <v>3.93</v>
      </c>
    </row>
    <row r="417" spans="1:14">
      <c r="A417" s="327" t="s">
        <v>1232</v>
      </c>
      <c r="B417" s="329">
        <v>0.74</v>
      </c>
      <c r="C417" s="329">
        <v>3.19</v>
      </c>
      <c r="D417" s="330">
        <v>0</v>
      </c>
      <c r="E417" s="329">
        <v>3.93</v>
      </c>
      <c r="F417" s="330">
        <v>0</v>
      </c>
      <c r="G417" s="329">
        <v>0</v>
      </c>
      <c r="H417" s="330">
        <v>0</v>
      </c>
      <c r="I417" s="330">
        <v>0</v>
      </c>
      <c r="J417" s="331">
        <v>3.93</v>
      </c>
      <c r="K417" s="329">
        <v>3.93</v>
      </c>
      <c r="L417" s="330">
        <v>0</v>
      </c>
      <c r="M417" s="331">
        <v>3.93</v>
      </c>
      <c r="N417" s="330">
        <v>3.93</v>
      </c>
    </row>
    <row r="418" spans="1:14">
      <c r="A418" s="300" t="s">
        <v>1249</v>
      </c>
      <c r="B418" s="319">
        <v>0.96</v>
      </c>
      <c r="C418" s="319">
        <v>3.87</v>
      </c>
      <c r="D418" s="320">
        <v>0</v>
      </c>
      <c r="E418" s="319">
        <v>4.83</v>
      </c>
      <c r="F418" s="320">
        <v>7.19</v>
      </c>
      <c r="G418" s="319">
        <v>0</v>
      </c>
      <c r="H418" s="320">
        <v>0</v>
      </c>
      <c r="I418" s="320">
        <v>7.19</v>
      </c>
      <c r="J418" s="321">
        <v>12.02</v>
      </c>
      <c r="K418" s="319">
        <v>12.02</v>
      </c>
      <c r="L418" s="320">
        <v>0</v>
      </c>
      <c r="M418" s="321">
        <v>12.02</v>
      </c>
      <c r="N418" s="320">
        <v>12.02</v>
      </c>
    </row>
    <row r="419" spans="1:14">
      <c r="A419" s="327" t="s">
        <v>1232</v>
      </c>
      <c r="B419" s="329">
        <v>0.96</v>
      </c>
      <c r="C419" s="329">
        <v>3.87</v>
      </c>
      <c r="D419" s="330">
        <v>0</v>
      </c>
      <c r="E419" s="329">
        <v>4.83</v>
      </c>
      <c r="F419" s="330">
        <v>7.19</v>
      </c>
      <c r="G419" s="329">
        <v>0</v>
      </c>
      <c r="H419" s="330">
        <v>0</v>
      </c>
      <c r="I419" s="330">
        <v>7.19</v>
      </c>
      <c r="J419" s="331">
        <v>12.02</v>
      </c>
      <c r="K419" s="329">
        <v>12.02</v>
      </c>
      <c r="L419" s="330">
        <v>0</v>
      </c>
      <c r="M419" s="331">
        <v>12.02</v>
      </c>
      <c r="N419" s="330">
        <v>12.02</v>
      </c>
    </row>
    <row r="420" spans="1:14">
      <c r="A420" s="300" t="s">
        <v>1250</v>
      </c>
      <c r="B420" s="319">
        <v>0.85</v>
      </c>
      <c r="C420" s="319">
        <v>4.18</v>
      </c>
      <c r="D420" s="320">
        <v>0</v>
      </c>
      <c r="E420" s="319">
        <v>5.03</v>
      </c>
      <c r="F420" s="320">
        <v>0</v>
      </c>
      <c r="G420" s="319">
        <v>0</v>
      </c>
      <c r="H420" s="320">
        <v>0</v>
      </c>
      <c r="I420" s="320">
        <v>0</v>
      </c>
      <c r="J420" s="321">
        <v>5.03</v>
      </c>
      <c r="K420" s="319">
        <v>5.03</v>
      </c>
      <c r="L420" s="320">
        <v>0</v>
      </c>
      <c r="M420" s="321">
        <v>5.03</v>
      </c>
      <c r="N420" s="320">
        <v>5.03</v>
      </c>
    </row>
    <row r="421" spans="1:14">
      <c r="A421" s="327" t="s">
        <v>1232</v>
      </c>
      <c r="B421" s="329">
        <v>0.85</v>
      </c>
      <c r="C421" s="329">
        <v>4.18</v>
      </c>
      <c r="D421" s="330">
        <v>0</v>
      </c>
      <c r="E421" s="329">
        <v>5.03</v>
      </c>
      <c r="F421" s="330">
        <v>0</v>
      </c>
      <c r="G421" s="329">
        <v>0</v>
      </c>
      <c r="H421" s="330">
        <v>0</v>
      </c>
      <c r="I421" s="330">
        <v>0</v>
      </c>
      <c r="J421" s="331">
        <v>5.03</v>
      </c>
      <c r="K421" s="329">
        <v>5.03</v>
      </c>
      <c r="L421" s="330">
        <v>0</v>
      </c>
      <c r="M421" s="331">
        <v>5.03</v>
      </c>
      <c r="N421" s="330">
        <v>5.03</v>
      </c>
    </row>
    <row r="422" spans="1:14">
      <c r="A422" s="300" t="s">
        <v>1251</v>
      </c>
      <c r="B422" s="319">
        <v>0.47</v>
      </c>
      <c r="C422" s="319">
        <v>2.82</v>
      </c>
      <c r="D422" s="320">
        <v>0</v>
      </c>
      <c r="E422" s="319">
        <v>3.28</v>
      </c>
      <c r="F422" s="320">
        <v>0.2</v>
      </c>
      <c r="G422" s="319">
        <v>0</v>
      </c>
      <c r="H422" s="320">
        <v>0</v>
      </c>
      <c r="I422" s="320">
        <v>0.2</v>
      </c>
      <c r="J422" s="321">
        <v>3.48</v>
      </c>
      <c r="K422" s="319">
        <v>3.48</v>
      </c>
      <c r="L422" s="320">
        <v>0</v>
      </c>
      <c r="M422" s="321">
        <v>3.48</v>
      </c>
      <c r="N422" s="320">
        <v>3.48</v>
      </c>
    </row>
    <row r="423" spans="1:14">
      <c r="A423" s="327" t="s">
        <v>1232</v>
      </c>
      <c r="B423" s="329">
        <v>0.47</v>
      </c>
      <c r="C423" s="329">
        <v>2.82</v>
      </c>
      <c r="D423" s="330">
        <v>0</v>
      </c>
      <c r="E423" s="329">
        <v>3.28</v>
      </c>
      <c r="F423" s="330">
        <v>0.2</v>
      </c>
      <c r="G423" s="329">
        <v>0</v>
      </c>
      <c r="H423" s="330">
        <v>0</v>
      </c>
      <c r="I423" s="330">
        <v>0.2</v>
      </c>
      <c r="J423" s="331">
        <v>3.48</v>
      </c>
      <c r="K423" s="329">
        <v>3.48</v>
      </c>
      <c r="L423" s="330">
        <v>0</v>
      </c>
      <c r="M423" s="331">
        <v>3.48</v>
      </c>
      <c r="N423" s="330">
        <v>3.48</v>
      </c>
    </row>
    <row r="424" spans="1:14">
      <c r="A424" s="300" t="s">
        <v>1252</v>
      </c>
      <c r="B424" s="319">
        <v>0.45</v>
      </c>
      <c r="C424" s="319">
        <v>2.35</v>
      </c>
      <c r="D424" s="320">
        <v>0</v>
      </c>
      <c r="E424" s="319">
        <v>2.81</v>
      </c>
      <c r="F424" s="320">
        <v>0</v>
      </c>
      <c r="G424" s="319">
        <v>0</v>
      </c>
      <c r="H424" s="320">
        <v>0</v>
      </c>
      <c r="I424" s="320">
        <v>0</v>
      </c>
      <c r="J424" s="321">
        <v>2.81</v>
      </c>
      <c r="K424" s="319">
        <v>2.81</v>
      </c>
      <c r="L424" s="320">
        <v>0</v>
      </c>
      <c r="M424" s="321">
        <v>2.81</v>
      </c>
      <c r="N424" s="320">
        <v>2.81</v>
      </c>
    </row>
    <row r="425" spans="1:14">
      <c r="A425" s="327" t="s">
        <v>1232</v>
      </c>
      <c r="B425" s="329">
        <v>0.45</v>
      </c>
      <c r="C425" s="329">
        <v>2.35</v>
      </c>
      <c r="D425" s="330">
        <v>0</v>
      </c>
      <c r="E425" s="329">
        <v>2.81</v>
      </c>
      <c r="F425" s="330">
        <v>0</v>
      </c>
      <c r="G425" s="329">
        <v>0</v>
      </c>
      <c r="H425" s="330">
        <v>0</v>
      </c>
      <c r="I425" s="330">
        <v>0</v>
      </c>
      <c r="J425" s="331">
        <v>2.81</v>
      </c>
      <c r="K425" s="329">
        <v>2.81</v>
      </c>
      <c r="L425" s="330">
        <v>0</v>
      </c>
      <c r="M425" s="331">
        <v>2.81</v>
      </c>
      <c r="N425" s="330">
        <v>2.81</v>
      </c>
    </row>
    <row r="426" spans="1:14">
      <c r="A426" s="300" t="s">
        <v>1253</v>
      </c>
      <c r="B426" s="319">
        <v>0.95</v>
      </c>
      <c r="C426" s="319">
        <v>4.21</v>
      </c>
      <c r="D426" s="320">
        <v>0</v>
      </c>
      <c r="E426" s="319">
        <v>5.17</v>
      </c>
      <c r="F426" s="320">
        <v>0.5</v>
      </c>
      <c r="G426" s="319">
        <v>0</v>
      </c>
      <c r="H426" s="320">
        <v>0</v>
      </c>
      <c r="I426" s="320">
        <v>0.5</v>
      </c>
      <c r="J426" s="321">
        <v>5.67</v>
      </c>
      <c r="K426" s="319">
        <v>5.67</v>
      </c>
      <c r="L426" s="320">
        <v>0</v>
      </c>
      <c r="M426" s="321">
        <v>5.67</v>
      </c>
      <c r="N426" s="320">
        <v>5.67</v>
      </c>
    </row>
    <row r="427" spans="1:14">
      <c r="A427" s="327" t="s">
        <v>1232</v>
      </c>
      <c r="B427" s="329">
        <v>0.95</v>
      </c>
      <c r="C427" s="329">
        <v>4.21</v>
      </c>
      <c r="D427" s="330">
        <v>0</v>
      </c>
      <c r="E427" s="329">
        <v>5.17</v>
      </c>
      <c r="F427" s="330">
        <v>0.5</v>
      </c>
      <c r="G427" s="329">
        <v>0</v>
      </c>
      <c r="H427" s="330">
        <v>0</v>
      </c>
      <c r="I427" s="330">
        <v>0.5</v>
      </c>
      <c r="J427" s="331">
        <v>5.67</v>
      </c>
      <c r="K427" s="329">
        <v>5.67</v>
      </c>
      <c r="L427" s="330">
        <v>0</v>
      </c>
      <c r="M427" s="331">
        <v>5.67</v>
      </c>
      <c r="N427" s="330">
        <v>5.67</v>
      </c>
    </row>
    <row r="428" spans="1:14">
      <c r="A428" s="300" t="s">
        <v>1254</v>
      </c>
      <c r="B428" s="319">
        <v>0.95</v>
      </c>
      <c r="C428" s="319">
        <v>3.72</v>
      </c>
      <c r="D428" s="320">
        <v>0</v>
      </c>
      <c r="E428" s="319">
        <v>4.67</v>
      </c>
      <c r="F428" s="320">
        <v>0.02</v>
      </c>
      <c r="G428" s="319">
        <v>0</v>
      </c>
      <c r="H428" s="320">
        <v>0</v>
      </c>
      <c r="I428" s="320">
        <v>0.02</v>
      </c>
      <c r="J428" s="321">
        <v>4.6900000000000004</v>
      </c>
      <c r="K428" s="319">
        <v>4.6900000000000004</v>
      </c>
      <c r="L428" s="320">
        <v>0</v>
      </c>
      <c r="M428" s="321">
        <v>4.6900000000000004</v>
      </c>
      <c r="N428" s="320">
        <v>4.6900000000000004</v>
      </c>
    </row>
    <row r="429" spans="1:14">
      <c r="A429" s="327" t="s">
        <v>1232</v>
      </c>
      <c r="B429" s="329">
        <v>0.95</v>
      </c>
      <c r="C429" s="329">
        <v>3.72</v>
      </c>
      <c r="D429" s="330">
        <v>0</v>
      </c>
      <c r="E429" s="329">
        <v>4.67</v>
      </c>
      <c r="F429" s="330">
        <v>0.02</v>
      </c>
      <c r="G429" s="329">
        <v>0</v>
      </c>
      <c r="H429" s="330">
        <v>0</v>
      </c>
      <c r="I429" s="330">
        <v>0.02</v>
      </c>
      <c r="J429" s="331">
        <v>4.6900000000000004</v>
      </c>
      <c r="K429" s="329">
        <v>4.6900000000000004</v>
      </c>
      <c r="L429" s="330">
        <v>0</v>
      </c>
      <c r="M429" s="331">
        <v>4.6900000000000004</v>
      </c>
      <c r="N429" s="330">
        <v>4.6900000000000004</v>
      </c>
    </row>
    <row r="430" spans="1:14">
      <c r="A430" s="300" t="s">
        <v>1255</v>
      </c>
      <c r="B430" s="319">
        <v>0.71</v>
      </c>
      <c r="C430" s="319">
        <v>2.34</v>
      </c>
      <c r="D430" s="320">
        <v>0</v>
      </c>
      <c r="E430" s="319">
        <v>3.05</v>
      </c>
      <c r="F430" s="320">
        <v>0</v>
      </c>
      <c r="G430" s="319">
        <v>0</v>
      </c>
      <c r="H430" s="320">
        <v>0</v>
      </c>
      <c r="I430" s="320">
        <v>0</v>
      </c>
      <c r="J430" s="321">
        <v>3.05</v>
      </c>
      <c r="K430" s="319">
        <v>3.05</v>
      </c>
      <c r="L430" s="320">
        <v>0</v>
      </c>
      <c r="M430" s="321">
        <v>3.05</v>
      </c>
      <c r="N430" s="320">
        <v>3.05</v>
      </c>
    </row>
    <row r="431" spans="1:14">
      <c r="A431" s="327" t="s">
        <v>1232</v>
      </c>
      <c r="B431" s="328">
        <v>0.71</v>
      </c>
      <c r="C431" s="329">
        <v>2.34</v>
      </c>
      <c r="D431" s="328">
        <v>0</v>
      </c>
      <c r="E431" s="328">
        <v>3.05</v>
      </c>
      <c r="F431" s="330">
        <v>0</v>
      </c>
      <c r="G431" s="329">
        <v>0</v>
      </c>
      <c r="H431" s="328">
        <v>0</v>
      </c>
      <c r="I431" s="330">
        <v>0</v>
      </c>
      <c r="J431" s="331">
        <v>3.05</v>
      </c>
      <c r="K431" s="329">
        <v>3.05</v>
      </c>
      <c r="L431" s="330">
        <v>0</v>
      </c>
      <c r="M431" s="331">
        <v>3.05</v>
      </c>
      <c r="N431" s="330">
        <v>3.05</v>
      </c>
    </row>
    <row r="432" spans="1:14">
      <c r="A432" s="300" t="s">
        <v>1256</v>
      </c>
      <c r="B432" s="318">
        <v>0.48</v>
      </c>
      <c r="C432" s="319">
        <v>2.91</v>
      </c>
      <c r="D432" s="318">
        <v>0</v>
      </c>
      <c r="E432" s="318">
        <v>3.39</v>
      </c>
      <c r="F432" s="320">
        <v>0.4</v>
      </c>
      <c r="G432" s="319">
        <v>0</v>
      </c>
      <c r="H432" s="318">
        <v>0</v>
      </c>
      <c r="I432" s="320">
        <v>0.4</v>
      </c>
      <c r="J432" s="321">
        <v>3.79</v>
      </c>
      <c r="K432" s="319">
        <v>3.79</v>
      </c>
      <c r="L432" s="320">
        <v>0</v>
      </c>
      <c r="M432" s="321">
        <v>3.79</v>
      </c>
      <c r="N432" s="320">
        <v>3.79</v>
      </c>
    </row>
    <row r="433" spans="1:14">
      <c r="A433" s="327" t="s">
        <v>1232</v>
      </c>
      <c r="B433" s="328">
        <v>0.48</v>
      </c>
      <c r="C433" s="329">
        <v>2.91</v>
      </c>
      <c r="D433" s="328">
        <v>0</v>
      </c>
      <c r="E433" s="328">
        <v>3.39</v>
      </c>
      <c r="F433" s="330">
        <v>0.4</v>
      </c>
      <c r="G433" s="329">
        <v>0</v>
      </c>
      <c r="H433" s="328">
        <v>0</v>
      </c>
      <c r="I433" s="330">
        <v>0.4</v>
      </c>
      <c r="J433" s="331">
        <v>3.79</v>
      </c>
      <c r="K433" s="329">
        <v>3.79</v>
      </c>
      <c r="L433" s="330">
        <v>0</v>
      </c>
      <c r="M433" s="331">
        <v>3.79</v>
      </c>
      <c r="N433" s="330">
        <v>3.79</v>
      </c>
    </row>
    <row r="434" spans="1:14">
      <c r="A434" s="300" t="s">
        <v>1257</v>
      </c>
      <c r="B434" s="318">
        <v>0.93</v>
      </c>
      <c r="C434" s="319">
        <v>3.21</v>
      </c>
      <c r="D434" s="318">
        <v>0</v>
      </c>
      <c r="E434" s="318">
        <v>4.1399999999999997</v>
      </c>
      <c r="F434" s="320">
        <v>0</v>
      </c>
      <c r="G434" s="319">
        <v>0</v>
      </c>
      <c r="H434" s="318">
        <v>0</v>
      </c>
      <c r="I434" s="320">
        <v>0</v>
      </c>
      <c r="J434" s="321">
        <v>4.1399999999999997</v>
      </c>
      <c r="K434" s="319">
        <v>4.1399999999999997</v>
      </c>
      <c r="L434" s="320">
        <v>0</v>
      </c>
      <c r="M434" s="321">
        <v>4.1399999999999997</v>
      </c>
      <c r="N434" s="320">
        <v>4.1399999999999997</v>
      </c>
    </row>
    <row r="435" spans="1:14">
      <c r="A435" s="327" t="s">
        <v>1232</v>
      </c>
      <c r="B435" s="328">
        <v>0.93</v>
      </c>
      <c r="C435" s="329">
        <v>3.21</v>
      </c>
      <c r="D435" s="328">
        <v>0</v>
      </c>
      <c r="E435" s="328">
        <v>4.1399999999999997</v>
      </c>
      <c r="F435" s="330">
        <v>0</v>
      </c>
      <c r="G435" s="329">
        <v>0</v>
      </c>
      <c r="H435" s="328">
        <v>0</v>
      </c>
      <c r="I435" s="330">
        <v>0</v>
      </c>
      <c r="J435" s="331">
        <v>4.1399999999999997</v>
      </c>
      <c r="K435" s="329">
        <v>4.1399999999999997</v>
      </c>
      <c r="L435" s="330">
        <v>0</v>
      </c>
      <c r="M435" s="331">
        <v>4.1399999999999997</v>
      </c>
      <c r="N435" s="330">
        <v>4.1399999999999997</v>
      </c>
    </row>
    <row r="436" spans="1:14">
      <c r="A436" s="300" t="s">
        <v>1258</v>
      </c>
      <c r="B436" s="318">
        <v>0.42</v>
      </c>
      <c r="C436" s="319">
        <v>3.58</v>
      </c>
      <c r="D436" s="318">
        <v>0</v>
      </c>
      <c r="E436" s="318">
        <v>4.01</v>
      </c>
      <c r="F436" s="320">
        <v>0.08</v>
      </c>
      <c r="G436" s="319">
        <v>0</v>
      </c>
      <c r="H436" s="318">
        <v>0</v>
      </c>
      <c r="I436" s="320">
        <v>0.08</v>
      </c>
      <c r="J436" s="321">
        <v>4.08</v>
      </c>
      <c r="K436" s="319">
        <v>4.08</v>
      </c>
      <c r="L436" s="320">
        <v>0</v>
      </c>
      <c r="M436" s="321">
        <v>4.08</v>
      </c>
      <c r="N436" s="320">
        <v>4.08</v>
      </c>
    </row>
    <row r="437" spans="1:14">
      <c r="A437" s="327" t="s">
        <v>1232</v>
      </c>
      <c r="B437" s="328">
        <v>0.42</v>
      </c>
      <c r="C437" s="329">
        <v>3.58</v>
      </c>
      <c r="D437" s="328">
        <v>0</v>
      </c>
      <c r="E437" s="328">
        <v>4.01</v>
      </c>
      <c r="F437" s="330">
        <v>0.08</v>
      </c>
      <c r="G437" s="329">
        <v>0</v>
      </c>
      <c r="H437" s="328">
        <v>0</v>
      </c>
      <c r="I437" s="330">
        <v>0.08</v>
      </c>
      <c r="J437" s="331">
        <v>4.08</v>
      </c>
      <c r="K437" s="329">
        <v>4.08</v>
      </c>
      <c r="L437" s="330">
        <v>0</v>
      </c>
      <c r="M437" s="331">
        <v>4.08</v>
      </c>
      <c r="N437" s="330">
        <v>4.08</v>
      </c>
    </row>
    <row r="438" spans="1:14">
      <c r="A438" s="300" t="s">
        <v>1259</v>
      </c>
      <c r="B438" s="318">
        <v>0.63</v>
      </c>
      <c r="C438" s="319">
        <v>4.1900000000000004</v>
      </c>
      <c r="D438" s="318">
        <v>0</v>
      </c>
      <c r="E438" s="318">
        <v>4.83</v>
      </c>
      <c r="F438" s="320">
        <v>0.05</v>
      </c>
      <c r="G438" s="319">
        <v>0</v>
      </c>
      <c r="H438" s="318">
        <v>0</v>
      </c>
      <c r="I438" s="320">
        <v>0.05</v>
      </c>
      <c r="J438" s="321">
        <v>4.88</v>
      </c>
      <c r="K438" s="319">
        <v>4.88</v>
      </c>
      <c r="L438" s="320">
        <v>0</v>
      </c>
      <c r="M438" s="321">
        <v>4.88</v>
      </c>
      <c r="N438" s="320">
        <v>4.88</v>
      </c>
    </row>
    <row r="439" spans="1:14">
      <c r="A439" s="327" t="s">
        <v>1232</v>
      </c>
      <c r="B439" s="328">
        <v>0.63</v>
      </c>
      <c r="C439" s="329">
        <v>4.1900000000000004</v>
      </c>
      <c r="D439" s="328">
        <v>0</v>
      </c>
      <c r="E439" s="328">
        <v>4.83</v>
      </c>
      <c r="F439" s="330">
        <v>0.05</v>
      </c>
      <c r="G439" s="329">
        <v>0</v>
      </c>
      <c r="H439" s="328">
        <v>0</v>
      </c>
      <c r="I439" s="330">
        <v>0.05</v>
      </c>
      <c r="J439" s="331">
        <v>4.88</v>
      </c>
      <c r="K439" s="329">
        <v>4.88</v>
      </c>
      <c r="L439" s="330">
        <v>0</v>
      </c>
      <c r="M439" s="331">
        <v>4.88</v>
      </c>
      <c r="N439" s="330">
        <v>4.88</v>
      </c>
    </row>
    <row r="440" spans="1:14">
      <c r="A440" s="300" t="s">
        <v>1260</v>
      </c>
      <c r="B440" s="318">
        <v>0.28000000000000003</v>
      </c>
      <c r="C440" s="319">
        <v>1.85</v>
      </c>
      <c r="D440" s="318">
        <v>0</v>
      </c>
      <c r="E440" s="318">
        <v>2.13</v>
      </c>
      <c r="F440" s="320">
        <v>6.56</v>
      </c>
      <c r="G440" s="319">
        <v>0</v>
      </c>
      <c r="H440" s="318">
        <v>0</v>
      </c>
      <c r="I440" s="320">
        <v>6.56</v>
      </c>
      <c r="J440" s="321">
        <v>8.69</v>
      </c>
      <c r="K440" s="319">
        <v>8.69</v>
      </c>
      <c r="L440" s="320">
        <v>0</v>
      </c>
      <c r="M440" s="321">
        <v>8.69</v>
      </c>
      <c r="N440" s="320">
        <v>8.69</v>
      </c>
    </row>
    <row r="441" spans="1:14">
      <c r="A441" s="327" t="s">
        <v>1232</v>
      </c>
      <c r="B441" s="328">
        <v>0.28000000000000003</v>
      </c>
      <c r="C441" s="329">
        <v>1.85</v>
      </c>
      <c r="D441" s="328">
        <v>0</v>
      </c>
      <c r="E441" s="328">
        <v>2.13</v>
      </c>
      <c r="F441" s="330">
        <v>6.56</v>
      </c>
      <c r="G441" s="329">
        <v>0</v>
      </c>
      <c r="H441" s="328">
        <v>0</v>
      </c>
      <c r="I441" s="330">
        <v>6.56</v>
      </c>
      <c r="J441" s="331">
        <v>8.69</v>
      </c>
      <c r="K441" s="329">
        <v>8.69</v>
      </c>
      <c r="L441" s="330">
        <v>0</v>
      </c>
      <c r="M441" s="331">
        <v>8.69</v>
      </c>
      <c r="N441" s="330">
        <v>8.69</v>
      </c>
    </row>
    <row r="442" spans="1:14">
      <c r="A442" s="300" t="s">
        <v>1261</v>
      </c>
      <c r="B442" s="318">
        <v>0.42</v>
      </c>
      <c r="C442" s="319">
        <v>4.13</v>
      </c>
      <c r="D442" s="318">
        <v>0</v>
      </c>
      <c r="E442" s="318">
        <v>4.54</v>
      </c>
      <c r="F442" s="320">
        <v>0.3</v>
      </c>
      <c r="G442" s="319">
        <v>0</v>
      </c>
      <c r="H442" s="318">
        <v>0</v>
      </c>
      <c r="I442" s="320">
        <v>0.3</v>
      </c>
      <c r="J442" s="321">
        <v>4.84</v>
      </c>
      <c r="K442" s="319">
        <v>4.84</v>
      </c>
      <c r="L442" s="320">
        <v>0</v>
      </c>
      <c r="M442" s="321">
        <v>4.84</v>
      </c>
      <c r="N442" s="320">
        <v>4.84</v>
      </c>
    </row>
    <row r="443" spans="1:14">
      <c r="A443" s="327" t="s">
        <v>1232</v>
      </c>
      <c r="B443" s="328">
        <v>0.42</v>
      </c>
      <c r="C443" s="329">
        <v>4.13</v>
      </c>
      <c r="D443" s="328">
        <v>0</v>
      </c>
      <c r="E443" s="328">
        <v>4.54</v>
      </c>
      <c r="F443" s="330">
        <v>0.3</v>
      </c>
      <c r="G443" s="329">
        <v>0</v>
      </c>
      <c r="H443" s="328">
        <v>0</v>
      </c>
      <c r="I443" s="330">
        <v>0.3</v>
      </c>
      <c r="J443" s="331">
        <v>4.84</v>
      </c>
      <c r="K443" s="329">
        <v>4.84</v>
      </c>
      <c r="L443" s="330">
        <v>0</v>
      </c>
      <c r="M443" s="331">
        <v>4.84</v>
      </c>
      <c r="N443" s="330">
        <v>4.84</v>
      </c>
    </row>
    <row r="444" spans="1:14">
      <c r="A444" s="300" t="s">
        <v>1262</v>
      </c>
      <c r="B444" s="318">
        <v>0.59</v>
      </c>
      <c r="C444" s="319">
        <v>2.71</v>
      </c>
      <c r="D444" s="318">
        <v>0</v>
      </c>
      <c r="E444" s="318">
        <v>3.3</v>
      </c>
      <c r="F444" s="320">
        <v>0</v>
      </c>
      <c r="G444" s="319">
        <v>0</v>
      </c>
      <c r="H444" s="318">
        <v>0</v>
      </c>
      <c r="I444" s="320">
        <v>0</v>
      </c>
      <c r="J444" s="321">
        <v>3.3</v>
      </c>
      <c r="K444" s="319">
        <v>3.3</v>
      </c>
      <c r="L444" s="320">
        <v>0</v>
      </c>
      <c r="M444" s="321">
        <v>3.3</v>
      </c>
      <c r="N444" s="320">
        <v>3.3</v>
      </c>
    </row>
    <row r="445" spans="1:14">
      <c r="A445" s="327" t="s">
        <v>1232</v>
      </c>
      <c r="B445" s="328">
        <v>0.59</v>
      </c>
      <c r="C445" s="329">
        <v>2.71</v>
      </c>
      <c r="D445" s="328">
        <v>0</v>
      </c>
      <c r="E445" s="328">
        <v>3.3</v>
      </c>
      <c r="F445" s="330">
        <v>0</v>
      </c>
      <c r="G445" s="329">
        <v>0</v>
      </c>
      <c r="H445" s="328">
        <v>0</v>
      </c>
      <c r="I445" s="330">
        <v>0</v>
      </c>
      <c r="J445" s="331">
        <v>3.3</v>
      </c>
      <c r="K445" s="329">
        <v>3.3</v>
      </c>
      <c r="L445" s="330">
        <v>0</v>
      </c>
      <c r="M445" s="331">
        <v>3.3</v>
      </c>
      <c r="N445" s="330">
        <v>3.3</v>
      </c>
    </row>
    <row r="446" spans="1:14">
      <c r="A446" s="300" t="s">
        <v>1263</v>
      </c>
      <c r="B446" s="318">
        <v>0.13</v>
      </c>
      <c r="C446" s="319">
        <v>2.1800000000000002</v>
      </c>
      <c r="D446" s="318">
        <v>0</v>
      </c>
      <c r="E446" s="318">
        <v>2.31</v>
      </c>
      <c r="F446" s="320">
        <v>0</v>
      </c>
      <c r="G446" s="319">
        <v>0</v>
      </c>
      <c r="H446" s="318">
        <v>0</v>
      </c>
      <c r="I446" s="320">
        <v>0</v>
      </c>
      <c r="J446" s="321">
        <v>2.31</v>
      </c>
      <c r="K446" s="319">
        <v>2.31</v>
      </c>
      <c r="L446" s="320">
        <v>0</v>
      </c>
      <c r="M446" s="321">
        <v>2.31</v>
      </c>
      <c r="N446" s="320">
        <v>2.31</v>
      </c>
    </row>
    <row r="447" spans="1:14">
      <c r="A447" s="327" t="s">
        <v>1232</v>
      </c>
      <c r="B447" s="328">
        <v>0.13</v>
      </c>
      <c r="C447" s="329">
        <v>2.1800000000000002</v>
      </c>
      <c r="D447" s="328">
        <v>0</v>
      </c>
      <c r="E447" s="328">
        <v>2.31</v>
      </c>
      <c r="F447" s="330">
        <v>0</v>
      </c>
      <c r="G447" s="329">
        <v>0</v>
      </c>
      <c r="H447" s="328">
        <v>0</v>
      </c>
      <c r="I447" s="330">
        <v>0</v>
      </c>
      <c r="J447" s="331">
        <v>2.31</v>
      </c>
      <c r="K447" s="329">
        <v>2.31</v>
      </c>
      <c r="L447" s="330">
        <v>0</v>
      </c>
      <c r="M447" s="331">
        <v>2.31</v>
      </c>
      <c r="N447" s="330">
        <v>2.31</v>
      </c>
    </row>
    <row r="448" spans="1:14">
      <c r="A448" s="300" t="s">
        <v>1264</v>
      </c>
      <c r="B448" s="318">
        <v>0.51</v>
      </c>
      <c r="C448" s="319">
        <v>2.66</v>
      </c>
      <c r="D448" s="318">
        <v>0</v>
      </c>
      <c r="E448" s="318">
        <v>3.17</v>
      </c>
      <c r="F448" s="320">
        <v>0.08</v>
      </c>
      <c r="G448" s="319">
        <v>0</v>
      </c>
      <c r="H448" s="318">
        <v>0</v>
      </c>
      <c r="I448" s="320">
        <v>0.08</v>
      </c>
      <c r="J448" s="321">
        <v>3.25</v>
      </c>
      <c r="K448" s="319">
        <v>3.25</v>
      </c>
      <c r="L448" s="320">
        <v>0</v>
      </c>
      <c r="M448" s="321">
        <v>3.25</v>
      </c>
      <c r="N448" s="320">
        <v>3.25</v>
      </c>
    </row>
    <row r="449" spans="1:14">
      <c r="A449" s="327" t="s">
        <v>1232</v>
      </c>
      <c r="B449" s="328">
        <v>0.51</v>
      </c>
      <c r="C449" s="329">
        <v>2.66</v>
      </c>
      <c r="D449" s="328">
        <v>0</v>
      </c>
      <c r="E449" s="328">
        <v>3.17</v>
      </c>
      <c r="F449" s="330">
        <v>0.08</v>
      </c>
      <c r="G449" s="329">
        <v>0</v>
      </c>
      <c r="H449" s="328">
        <v>0</v>
      </c>
      <c r="I449" s="330">
        <v>0.08</v>
      </c>
      <c r="J449" s="331">
        <v>3.25</v>
      </c>
      <c r="K449" s="329">
        <v>3.25</v>
      </c>
      <c r="L449" s="330">
        <v>0</v>
      </c>
      <c r="M449" s="331">
        <v>3.25</v>
      </c>
      <c r="N449" s="330">
        <v>3.25</v>
      </c>
    </row>
    <row r="450" spans="1:14">
      <c r="A450" s="300" t="s">
        <v>1265</v>
      </c>
      <c r="B450" s="318">
        <v>0.21</v>
      </c>
      <c r="C450" s="319">
        <v>1.04</v>
      </c>
      <c r="D450" s="318">
        <v>0</v>
      </c>
      <c r="E450" s="318">
        <v>1.25</v>
      </c>
      <c r="F450" s="320">
        <v>0.09</v>
      </c>
      <c r="G450" s="319">
        <v>0</v>
      </c>
      <c r="H450" s="318">
        <v>0</v>
      </c>
      <c r="I450" s="320">
        <v>0.09</v>
      </c>
      <c r="J450" s="321">
        <v>1.34</v>
      </c>
      <c r="K450" s="319">
        <v>1.34</v>
      </c>
      <c r="L450" s="320">
        <v>0</v>
      </c>
      <c r="M450" s="321">
        <v>1.34</v>
      </c>
      <c r="N450" s="320">
        <v>1.34</v>
      </c>
    </row>
    <row r="451" spans="1:14">
      <c r="A451" s="327" t="s">
        <v>1232</v>
      </c>
      <c r="B451" s="328">
        <v>0.21</v>
      </c>
      <c r="C451" s="329">
        <v>1.04</v>
      </c>
      <c r="D451" s="328">
        <v>0</v>
      </c>
      <c r="E451" s="328">
        <v>1.25</v>
      </c>
      <c r="F451" s="330">
        <v>0.09</v>
      </c>
      <c r="G451" s="329">
        <v>0</v>
      </c>
      <c r="H451" s="328">
        <v>0</v>
      </c>
      <c r="I451" s="330">
        <v>0.09</v>
      </c>
      <c r="J451" s="331">
        <v>1.34</v>
      </c>
      <c r="K451" s="329">
        <v>1.34</v>
      </c>
      <c r="L451" s="330">
        <v>0</v>
      </c>
      <c r="M451" s="331">
        <v>1.34</v>
      </c>
      <c r="N451" s="330">
        <v>1.34</v>
      </c>
    </row>
    <row r="452" spans="1:14">
      <c r="A452" s="300" t="s">
        <v>1266</v>
      </c>
      <c r="B452" s="318">
        <v>0.38</v>
      </c>
      <c r="C452" s="319">
        <v>2.41</v>
      </c>
      <c r="D452" s="318">
        <v>0</v>
      </c>
      <c r="E452" s="318">
        <v>2.79</v>
      </c>
      <c r="F452" s="320">
        <v>0</v>
      </c>
      <c r="G452" s="319">
        <v>0</v>
      </c>
      <c r="H452" s="318">
        <v>0</v>
      </c>
      <c r="I452" s="320">
        <v>0</v>
      </c>
      <c r="J452" s="321">
        <v>2.79</v>
      </c>
      <c r="K452" s="319">
        <v>2.79</v>
      </c>
      <c r="L452" s="320">
        <v>0</v>
      </c>
      <c r="M452" s="321">
        <v>2.79</v>
      </c>
      <c r="N452" s="320">
        <v>2.79</v>
      </c>
    </row>
    <row r="453" spans="1:14">
      <c r="A453" s="327" t="s">
        <v>1232</v>
      </c>
      <c r="B453" s="328">
        <v>0.38</v>
      </c>
      <c r="C453" s="329">
        <v>2.41</v>
      </c>
      <c r="D453" s="328">
        <v>0</v>
      </c>
      <c r="E453" s="328">
        <v>2.79</v>
      </c>
      <c r="F453" s="330">
        <v>0</v>
      </c>
      <c r="G453" s="329">
        <v>0</v>
      </c>
      <c r="H453" s="328">
        <v>0</v>
      </c>
      <c r="I453" s="330">
        <v>0</v>
      </c>
      <c r="J453" s="331">
        <v>2.79</v>
      </c>
      <c r="K453" s="329">
        <v>2.79</v>
      </c>
      <c r="L453" s="330">
        <v>0</v>
      </c>
      <c r="M453" s="331">
        <v>2.79</v>
      </c>
      <c r="N453" s="330">
        <v>2.79</v>
      </c>
    </row>
    <row r="454" spans="1:14">
      <c r="A454" s="313" t="s">
        <v>1267</v>
      </c>
      <c r="B454" s="314">
        <v>0</v>
      </c>
      <c r="C454" s="344">
        <v>8679.65</v>
      </c>
      <c r="D454" s="314">
        <v>0</v>
      </c>
      <c r="E454" s="332">
        <v>8679.65</v>
      </c>
      <c r="F454" s="316">
        <v>0</v>
      </c>
      <c r="G454" s="315">
        <v>0</v>
      </c>
      <c r="H454" s="314">
        <v>0</v>
      </c>
      <c r="I454" s="316">
        <v>0</v>
      </c>
      <c r="J454" s="334">
        <v>8679.65</v>
      </c>
      <c r="K454" s="344">
        <v>8679.65</v>
      </c>
      <c r="L454" s="316">
        <v>0</v>
      </c>
      <c r="M454" s="334">
        <v>8679.65</v>
      </c>
      <c r="N454" s="333">
        <v>8679.65</v>
      </c>
    </row>
    <row r="455" spans="1:14">
      <c r="A455" s="300" t="s">
        <v>1197</v>
      </c>
      <c r="B455" s="318">
        <v>0</v>
      </c>
      <c r="C455" s="345">
        <v>8679.65</v>
      </c>
      <c r="D455" s="318">
        <v>0</v>
      </c>
      <c r="E455" s="335">
        <v>8679.65</v>
      </c>
      <c r="F455" s="320">
        <v>0</v>
      </c>
      <c r="G455" s="319">
        <v>0</v>
      </c>
      <c r="H455" s="318">
        <v>0</v>
      </c>
      <c r="I455" s="320">
        <v>0</v>
      </c>
      <c r="J455" s="337">
        <v>8679.65</v>
      </c>
      <c r="K455" s="345">
        <v>8679.65</v>
      </c>
      <c r="L455" s="320">
        <v>0</v>
      </c>
      <c r="M455" s="337">
        <v>8679.65</v>
      </c>
      <c r="N455" s="336">
        <v>8679.65</v>
      </c>
    </row>
    <row r="456" spans="1:14">
      <c r="A456" s="327" t="s">
        <v>1268</v>
      </c>
      <c r="B456" s="328">
        <v>0</v>
      </c>
      <c r="C456" s="346">
        <v>8679.65</v>
      </c>
      <c r="D456" s="328">
        <v>0</v>
      </c>
      <c r="E456" s="338">
        <v>8679.65</v>
      </c>
      <c r="F456" s="330">
        <v>0</v>
      </c>
      <c r="G456" s="329">
        <v>0</v>
      </c>
      <c r="H456" s="328">
        <v>0</v>
      </c>
      <c r="I456" s="330">
        <v>0</v>
      </c>
      <c r="J456" s="340">
        <v>8679.65</v>
      </c>
      <c r="K456" s="346">
        <v>8679.65</v>
      </c>
      <c r="L456" s="330">
        <v>0</v>
      </c>
      <c r="M456" s="340">
        <v>8679.65</v>
      </c>
      <c r="N456" s="339">
        <v>8679.65</v>
      </c>
    </row>
    <row r="457" spans="1:14">
      <c r="A457" s="313" t="s">
        <v>1269</v>
      </c>
      <c r="B457" s="314">
        <v>5.78</v>
      </c>
      <c r="C457" s="315">
        <v>31.37</v>
      </c>
      <c r="D457" s="314">
        <v>0.04</v>
      </c>
      <c r="E457" s="314">
        <v>37.19</v>
      </c>
      <c r="F457" s="316">
        <v>32.44</v>
      </c>
      <c r="G457" s="315">
        <v>114.42</v>
      </c>
      <c r="H457" s="314">
        <v>0</v>
      </c>
      <c r="I457" s="316">
        <v>146.86000000000001</v>
      </c>
      <c r="J457" s="317">
        <v>184.05</v>
      </c>
      <c r="K457" s="315">
        <v>184.01</v>
      </c>
      <c r="L457" s="316">
        <v>0.26</v>
      </c>
      <c r="M457" s="317">
        <v>184.31</v>
      </c>
      <c r="N457" s="316">
        <v>184.27</v>
      </c>
    </row>
    <row r="458" spans="1:14">
      <c r="A458" s="300" t="s">
        <v>1270</v>
      </c>
      <c r="B458" s="318">
        <v>2.06</v>
      </c>
      <c r="C458" s="319">
        <v>29.35</v>
      </c>
      <c r="D458" s="318">
        <v>0</v>
      </c>
      <c r="E458" s="318">
        <v>31.41</v>
      </c>
      <c r="F458" s="320">
        <v>24.46</v>
      </c>
      <c r="G458" s="319">
        <v>114.42</v>
      </c>
      <c r="H458" s="318">
        <v>0</v>
      </c>
      <c r="I458" s="320">
        <v>138.88</v>
      </c>
      <c r="J458" s="321">
        <v>170.29</v>
      </c>
      <c r="K458" s="319">
        <v>170.29</v>
      </c>
      <c r="L458" s="320">
        <v>0</v>
      </c>
      <c r="M458" s="321">
        <v>170.29</v>
      </c>
      <c r="N458" s="320">
        <v>170.29</v>
      </c>
    </row>
    <row r="459" spans="1:14">
      <c r="A459" s="322" t="s">
        <v>1271</v>
      </c>
      <c r="B459" s="323">
        <v>0.51</v>
      </c>
      <c r="C459" s="324">
        <v>3.5</v>
      </c>
      <c r="D459" s="323">
        <v>0</v>
      </c>
      <c r="E459" s="323">
        <v>4.01</v>
      </c>
      <c r="F459" s="325">
        <v>0</v>
      </c>
      <c r="G459" s="324">
        <v>0</v>
      </c>
      <c r="H459" s="323">
        <v>0</v>
      </c>
      <c r="I459" s="325">
        <v>0</v>
      </c>
      <c r="J459" s="326">
        <v>4.01</v>
      </c>
      <c r="K459" s="324">
        <v>4.01</v>
      </c>
      <c r="L459" s="325">
        <v>0</v>
      </c>
      <c r="M459" s="326">
        <v>4.01</v>
      </c>
      <c r="N459" s="325">
        <v>4.01</v>
      </c>
    </row>
    <row r="460" spans="1:14">
      <c r="A460" s="322" t="s">
        <v>1272</v>
      </c>
      <c r="B460" s="323">
        <v>0.53</v>
      </c>
      <c r="C460" s="324">
        <v>4.8899999999999997</v>
      </c>
      <c r="D460" s="323">
        <v>0</v>
      </c>
      <c r="E460" s="323">
        <v>5.42</v>
      </c>
      <c r="F460" s="325">
        <v>24</v>
      </c>
      <c r="G460" s="324">
        <v>114.42</v>
      </c>
      <c r="H460" s="323">
        <v>0</v>
      </c>
      <c r="I460" s="325">
        <v>138.41999999999999</v>
      </c>
      <c r="J460" s="326">
        <v>143.85</v>
      </c>
      <c r="K460" s="324">
        <v>143.85</v>
      </c>
      <c r="L460" s="325">
        <v>0</v>
      </c>
      <c r="M460" s="326">
        <v>143.85</v>
      </c>
      <c r="N460" s="325">
        <v>143.85</v>
      </c>
    </row>
    <row r="461" spans="1:14">
      <c r="A461" s="322" t="s">
        <v>1273</v>
      </c>
      <c r="B461" s="323">
        <v>0.41</v>
      </c>
      <c r="C461" s="324">
        <v>4.1500000000000004</v>
      </c>
      <c r="D461" s="323">
        <v>0</v>
      </c>
      <c r="E461" s="323">
        <v>4.5599999999999996</v>
      </c>
      <c r="F461" s="325">
        <v>0</v>
      </c>
      <c r="G461" s="324">
        <v>0</v>
      </c>
      <c r="H461" s="323">
        <v>0</v>
      </c>
      <c r="I461" s="325">
        <v>0</v>
      </c>
      <c r="J461" s="326">
        <v>4.5599999999999996</v>
      </c>
      <c r="K461" s="324">
        <v>4.5599999999999996</v>
      </c>
      <c r="L461" s="325">
        <v>0</v>
      </c>
      <c r="M461" s="326">
        <v>4.5599999999999996</v>
      </c>
      <c r="N461" s="325">
        <v>4.5599999999999996</v>
      </c>
    </row>
    <row r="462" spans="1:14">
      <c r="A462" s="327" t="s">
        <v>1274</v>
      </c>
      <c r="B462" s="328">
        <v>0.61</v>
      </c>
      <c r="C462" s="329">
        <v>16.809999999999999</v>
      </c>
      <c r="D462" s="328">
        <v>0</v>
      </c>
      <c r="E462" s="328">
        <v>17.420000000000002</v>
      </c>
      <c r="F462" s="330">
        <v>0.46</v>
      </c>
      <c r="G462" s="329">
        <v>0</v>
      </c>
      <c r="H462" s="328">
        <v>0</v>
      </c>
      <c r="I462" s="330">
        <v>0.46</v>
      </c>
      <c r="J462" s="331">
        <v>17.88</v>
      </c>
      <c r="K462" s="329">
        <v>17.88</v>
      </c>
      <c r="L462" s="330">
        <v>0</v>
      </c>
      <c r="M462" s="331">
        <v>17.88</v>
      </c>
      <c r="N462" s="330">
        <v>17.88</v>
      </c>
    </row>
    <row r="463" spans="1:14">
      <c r="A463" s="300" t="s">
        <v>1275</v>
      </c>
      <c r="B463" s="318">
        <v>3.72</v>
      </c>
      <c r="C463" s="319">
        <v>2.0099999999999998</v>
      </c>
      <c r="D463" s="318">
        <v>0.04</v>
      </c>
      <c r="E463" s="318">
        <v>5.78</v>
      </c>
      <c r="F463" s="320">
        <v>7.98</v>
      </c>
      <c r="G463" s="319">
        <v>0</v>
      </c>
      <c r="H463" s="318">
        <v>0</v>
      </c>
      <c r="I463" s="320">
        <v>7.98</v>
      </c>
      <c r="J463" s="321">
        <v>13.76</v>
      </c>
      <c r="K463" s="319">
        <v>13.72</v>
      </c>
      <c r="L463" s="320">
        <v>0.26</v>
      </c>
      <c r="M463" s="321">
        <v>14.02</v>
      </c>
      <c r="N463" s="320">
        <v>13.97</v>
      </c>
    </row>
    <row r="464" spans="1:14">
      <c r="A464" s="327" t="s">
        <v>1276</v>
      </c>
      <c r="B464" s="330">
        <v>3.72</v>
      </c>
      <c r="C464" s="328">
        <v>2.0099999999999998</v>
      </c>
      <c r="D464" s="330">
        <v>0.04</v>
      </c>
      <c r="E464" s="328">
        <v>5.78</v>
      </c>
      <c r="F464" s="328">
        <v>7.98</v>
      </c>
      <c r="G464" s="328">
        <v>0</v>
      </c>
      <c r="H464" s="330">
        <v>0</v>
      </c>
      <c r="I464" s="330">
        <v>7.98</v>
      </c>
      <c r="J464" s="331">
        <v>13.76</v>
      </c>
      <c r="K464" s="328">
        <v>13.72</v>
      </c>
      <c r="L464" s="330">
        <v>0.26</v>
      </c>
      <c r="M464" s="331">
        <v>14.02</v>
      </c>
      <c r="N464" s="330">
        <v>13.97</v>
      </c>
    </row>
    <row r="465" spans="1:14">
      <c r="A465" s="313" t="s">
        <v>1277</v>
      </c>
      <c r="B465" s="316">
        <v>3.94</v>
      </c>
      <c r="C465" s="314">
        <v>22.06</v>
      </c>
      <c r="D465" s="316">
        <v>0.37</v>
      </c>
      <c r="E465" s="314">
        <v>26.37</v>
      </c>
      <c r="F465" s="314">
        <v>6.64</v>
      </c>
      <c r="G465" s="314">
        <v>0</v>
      </c>
      <c r="H465" s="316">
        <v>0</v>
      </c>
      <c r="I465" s="316">
        <v>6.64</v>
      </c>
      <c r="J465" s="317">
        <v>33.01</v>
      </c>
      <c r="K465" s="314">
        <v>32.64</v>
      </c>
      <c r="L465" s="316">
        <v>85.3</v>
      </c>
      <c r="M465" s="317">
        <v>118.31</v>
      </c>
      <c r="N465" s="316">
        <v>117.94</v>
      </c>
    </row>
    <row r="466" spans="1:14">
      <c r="A466" s="300" t="s">
        <v>1278</v>
      </c>
      <c r="B466" s="320">
        <v>2.09</v>
      </c>
      <c r="C466" s="318">
        <v>7.26</v>
      </c>
      <c r="D466" s="320">
        <v>0.36</v>
      </c>
      <c r="E466" s="318">
        <v>9.7100000000000009</v>
      </c>
      <c r="F466" s="318">
        <v>6.08</v>
      </c>
      <c r="G466" s="318">
        <v>0</v>
      </c>
      <c r="H466" s="320">
        <v>0</v>
      </c>
      <c r="I466" s="320">
        <v>6.08</v>
      </c>
      <c r="J466" s="321">
        <v>15.79</v>
      </c>
      <c r="K466" s="318">
        <v>15.43</v>
      </c>
      <c r="L466" s="320">
        <v>85</v>
      </c>
      <c r="M466" s="321">
        <v>100.8</v>
      </c>
      <c r="N466" s="320">
        <v>100.43</v>
      </c>
    </row>
    <row r="467" spans="1:14">
      <c r="A467" s="322" t="s">
        <v>1279</v>
      </c>
      <c r="B467" s="325">
        <v>1.46</v>
      </c>
      <c r="C467" s="323">
        <v>3.11</v>
      </c>
      <c r="D467" s="325">
        <v>0</v>
      </c>
      <c r="E467" s="323">
        <v>4.5599999999999996</v>
      </c>
      <c r="F467" s="323">
        <v>5.45</v>
      </c>
      <c r="G467" s="323">
        <v>0</v>
      </c>
      <c r="H467" s="325">
        <v>0</v>
      </c>
      <c r="I467" s="325">
        <v>5.45</v>
      </c>
      <c r="J467" s="326">
        <v>10.01</v>
      </c>
      <c r="K467" s="323">
        <v>10.01</v>
      </c>
      <c r="L467" s="325">
        <v>85</v>
      </c>
      <c r="M467" s="326">
        <v>95.02</v>
      </c>
      <c r="N467" s="325">
        <v>95.02</v>
      </c>
    </row>
    <row r="468" spans="1:14">
      <c r="A468" s="327" t="s">
        <v>1280</v>
      </c>
      <c r="B468" s="330">
        <v>0.63</v>
      </c>
      <c r="C468" s="328">
        <v>4.1500000000000004</v>
      </c>
      <c r="D468" s="330">
        <v>0.36</v>
      </c>
      <c r="E468" s="328">
        <v>5.15</v>
      </c>
      <c r="F468" s="328">
        <v>0.63</v>
      </c>
      <c r="G468" s="328">
        <v>0</v>
      </c>
      <c r="H468" s="330">
        <v>0</v>
      </c>
      <c r="I468" s="330">
        <v>0.63</v>
      </c>
      <c r="J468" s="331">
        <v>5.78</v>
      </c>
      <c r="K468" s="328">
        <v>5.41</v>
      </c>
      <c r="L468" s="330">
        <v>0</v>
      </c>
      <c r="M468" s="331">
        <v>5.78</v>
      </c>
      <c r="N468" s="330">
        <v>5.41</v>
      </c>
    </row>
    <row r="469" spans="1:14">
      <c r="A469" s="300" t="s">
        <v>1281</v>
      </c>
      <c r="B469" s="320">
        <v>1.86</v>
      </c>
      <c r="C469" s="318">
        <v>14.8</v>
      </c>
      <c r="D469" s="320">
        <v>0</v>
      </c>
      <c r="E469" s="318">
        <v>16.66</v>
      </c>
      <c r="F469" s="318">
        <v>0.55000000000000004</v>
      </c>
      <c r="G469" s="318">
        <v>0</v>
      </c>
      <c r="H469" s="320">
        <v>0</v>
      </c>
      <c r="I469" s="320">
        <v>0.55000000000000004</v>
      </c>
      <c r="J469" s="321">
        <v>17.21</v>
      </c>
      <c r="K469" s="318">
        <v>17.21</v>
      </c>
      <c r="L469" s="320">
        <v>0.3</v>
      </c>
      <c r="M469" s="321">
        <v>17.510000000000002</v>
      </c>
      <c r="N469" s="320">
        <v>17.510000000000002</v>
      </c>
    </row>
    <row r="470" spans="1:14">
      <c r="A470" s="327" t="s">
        <v>1282</v>
      </c>
      <c r="B470" s="330">
        <v>1.86</v>
      </c>
      <c r="C470" s="328">
        <v>14.8</v>
      </c>
      <c r="D470" s="330">
        <v>0</v>
      </c>
      <c r="E470" s="328">
        <v>16.66</v>
      </c>
      <c r="F470" s="328">
        <v>0.55000000000000004</v>
      </c>
      <c r="G470" s="328">
        <v>0</v>
      </c>
      <c r="H470" s="330">
        <v>0</v>
      </c>
      <c r="I470" s="330">
        <v>0.55000000000000004</v>
      </c>
      <c r="J470" s="331">
        <v>17.21</v>
      </c>
      <c r="K470" s="328">
        <v>17.21</v>
      </c>
      <c r="L470" s="330">
        <v>0.3</v>
      </c>
      <c r="M470" s="331">
        <v>17.510000000000002</v>
      </c>
      <c r="N470" s="330">
        <v>17.510000000000002</v>
      </c>
    </row>
    <row r="471" spans="1:14">
      <c r="A471" s="313" t="s">
        <v>882</v>
      </c>
      <c r="B471" s="333">
        <v>4244.43</v>
      </c>
      <c r="C471" s="332">
        <v>14050.81</v>
      </c>
      <c r="D471" s="316">
        <v>345.05</v>
      </c>
      <c r="E471" s="332">
        <v>18640.29</v>
      </c>
      <c r="F471" s="332">
        <v>5235.0600000000004</v>
      </c>
      <c r="G471" s="332">
        <v>7734.54</v>
      </c>
      <c r="H471" s="316">
        <v>35.450000000000003</v>
      </c>
      <c r="I471" s="333">
        <v>13005.04</v>
      </c>
      <c r="J471" s="334">
        <v>31645.33</v>
      </c>
      <c r="K471" s="332">
        <v>31264.83</v>
      </c>
      <c r="L471" s="333">
        <v>1063.54</v>
      </c>
      <c r="M471" s="334">
        <v>32708.87</v>
      </c>
      <c r="N471" s="333">
        <v>32328.37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035D-EEA0-4F27-AFD3-1BFCA99893CB}">
  <dimension ref="A1:B192"/>
  <sheetViews>
    <sheetView workbookViewId="0">
      <pane ySplit="2" topLeftCell="A180" activePane="bottomLeft" state="frozen"/>
      <selection activeCell="E20" sqref="E20"/>
      <selection pane="bottomLeft" activeCell="E20" sqref="E20"/>
    </sheetView>
  </sheetViews>
  <sheetFormatPr defaultColWidth="8.73046875" defaultRowHeight="13.15"/>
  <cols>
    <col min="1" max="1" width="60.19921875" style="202" customWidth="1"/>
    <col min="2" max="2" width="18.796875" style="202" customWidth="1"/>
    <col min="3" max="16384" width="8.73046875" style="202"/>
  </cols>
  <sheetData>
    <row r="1" spans="1:2" ht="15.75" customHeight="1">
      <c r="A1" s="302" t="s">
        <v>1283</v>
      </c>
    </row>
    <row r="2" spans="1:2" ht="18" customHeight="1">
      <c r="A2" s="348" t="s">
        <v>1284</v>
      </c>
      <c r="B2" s="349" t="s">
        <v>1285</v>
      </c>
    </row>
    <row r="3" spans="1:2" ht="14.45" customHeight="1">
      <c r="A3" s="284" t="s">
        <v>1286</v>
      </c>
      <c r="B3" s="350">
        <v>3.0819999999999999</v>
      </c>
    </row>
    <row r="4" spans="1:2" ht="13.7" customHeight="1">
      <c r="A4" s="351" t="s">
        <v>1287</v>
      </c>
      <c r="B4" s="352">
        <v>0.443</v>
      </c>
    </row>
    <row r="5" spans="1:2" ht="14.45" customHeight="1">
      <c r="A5" s="282" t="s">
        <v>1288</v>
      </c>
      <c r="B5" s="353">
        <v>0.19400000000000001</v>
      </c>
    </row>
    <row r="6" spans="1:2" ht="14.45" customHeight="1">
      <c r="A6" s="282" t="s">
        <v>1289</v>
      </c>
      <c r="B6" s="353">
        <v>2.444</v>
      </c>
    </row>
    <row r="7" spans="1:2" ht="15.2" customHeight="1">
      <c r="A7" s="354" t="s">
        <v>1290</v>
      </c>
      <c r="B7" s="355">
        <v>0.114</v>
      </c>
    </row>
    <row r="8" spans="1:2" ht="13.7" customHeight="1">
      <c r="A8" s="351" t="s">
        <v>1291</v>
      </c>
      <c r="B8" s="352">
        <v>0.109</v>
      </c>
    </row>
    <row r="9" spans="1:2" ht="14.45" customHeight="1">
      <c r="A9" s="282" t="s">
        <v>1287</v>
      </c>
      <c r="B9" s="353">
        <v>4.0000000000000001E-3</v>
      </c>
    </row>
    <row r="10" spans="1:2" ht="15.2" customHeight="1">
      <c r="A10" s="354" t="s">
        <v>1292</v>
      </c>
      <c r="B10" s="355">
        <v>1.0999999999999999E-2</v>
      </c>
    </row>
    <row r="11" spans="1:2" ht="13.7" customHeight="1">
      <c r="A11" s="351" t="s">
        <v>1287</v>
      </c>
      <c r="B11" s="352">
        <v>1.0999999999999999E-2</v>
      </c>
    </row>
    <row r="12" spans="1:2" ht="15.2" customHeight="1">
      <c r="A12" s="354" t="s">
        <v>1293</v>
      </c>
      <c r="B12" s="355">
        <v>2.8290000000000002</v>
      </c>
    </row>
    <row r="13" spans="1:2" ht="13.7" customHeight="1">
      <c r="A13" s="351" t="s">
        <v>1287</v>
      </c>
      <c r="B13" s="352">
        <v>2.8290000000000002</v>
      </c>
    </row>
    <row r="14" spans="1:2" ht="15.2" customHeight="1">
      <c r="A14" s="354" t="s">
        <v>1294</v>
      </c>
      <c r="B14" s="355">
        <v>9.1319999999999997</v>
      </c>
    </row>
    <row r="15" spans="1:2" ht="13.7" customHeight="1">
      <c r="A15" s="351" t="s">
        <v>1287</v>
      </c>
      <c r="B15" s="352">
        <v>9.0500000000000007</v>
      </c>
    </row>
    <row r="16" spans="1:2" ht="14.45" customHeight="1">
      <c r="A16" s="282" t="s">
        <v>1289</v>
      </c>
      <c r="B16" s="353">
        <v>8.2000000000000003E-2</v>
      </c>
    </row>
    <row r="17" spans="1:2" ht="15.2" customHeight="1">
      <c r="A17" s="354" t="s">
        <v>1295</v>
      </c>
      <c r="B17" s="355">
        <v>15.298999999999999</v>
      </c>
    </row>
    <row r="18" spans="1:2" ht="13.7" customHeight="1">
      <c r="A18" s="351" t="s">
        <v>1287</v>
      </c>
      <c r="B18" s="352">
        <v>15.298999999999999</v>
      </c>
    </row>
    <row r="19" spans="1:2" ht="15.2" customHeight="1">
      <c r="A19" s="354" t="s">
        <v>1296</v>
      </c>
      <c r="B19" s="355">
        <v>0.24199999999999999</v>
      </c>
    </row>
    <row r="20" spans="1:2" ht="13.7" customHeight="1">
      <c r="A20" s="351" t="s">
        <v>1289</v>
      </c>
      <c r="B20" s="352">
        <v>6.9000000000000006E-2</v>
      </c>
    </row>
    <row r="21" spans="1:2" ht="14.45" customHeight="1">
      <c r="A21" s="282" t="s">
        <v>1291</v>
      </c>
      <c r="B21" s="353">
        <v>0.17299999999999999</v>
      </c>
    </row>
    <row r="22" spans="1:2" ht="15.2" customHeight="1">
      <c r="A22" s="354" t="s">
        <v>1297</v>
      </c>
      <c r="B22" s="355">
        <v>6.157</v>
      </c>
    </row>
    <row r="23" spans="1:2" ht="13.7" customHeight="1">
      <c r="A23" s="351" t="s">
        <v>1287</v>
      </c>
      <c r="B23" s="352">
        <v>5.9530000000000003</v>
      </c>
    </row>
    <row r="24" spans="1:2" ht="14.45" customHeight="1">
      <c r="A24" s="282" t="s">
        <v>1289</v>
      </c>
      <c r="B24" s="353">
        <v>0.15</v>
      </c>
    </row>
    <row r="25" spans="1:2" ht="14.45" customHeight="1">
      <c r="A25" s="282" t="s">
        <v>1291</v>
      </c>
      <c r="B25" s="353">
        <v>5.0999999999999997E-2</v>
      </c>
    </row>
    <row r="26" spans="1:2" ht="14.45" customHeight="1">
      <c r="A26" s="282" t="s">
        <v>1288</v>
      </c>
      <c r="B26" s="353">
        <v>3.0000000000000001E-3</v>
      </c>
    </row>
    <row r="27" spans="1:2" ht="15.2" customHeight="1">
      <c r="A27" s="354" t="s">
        <v>1298</v>
      </c>
      <c r="B27" s="355">
        <v>11.2</v>
      </c>
    </row>
    <row r="28" spans="1:2" ht="13.7" customHeight="1">
      <c r="A28" s="351" t="s">
        <v>1287</v>
      </c>
      <c r="B28" s="352">
        <v>11.2</v>
      </c>
    </row>
    <row r="29" spans="1:2" ht="15.2" customHeight="1">
      <c r="A29" s="354" t="s">
        <v>1299</v>
      </c>
      <c r="B29" s="355">
        <v>0.98499999999999999</v>
      </c>
    </row>
    <row r="30" spans="1:2" ht="13.7" customHeight="1">
      <c r="A30" s="351" t="s">
        <v>1287</v>
      </c>
      <c r="B30" s="352">
        <v>0.97099999999999997</v>
      </c>
    </row>
    <row r="31" spans="1:2" ht="14.45" customHeight="1">
      <c r="A31" s="282" t="s">
        <v>1300</v>
      </c>
      <c r="B31" s="353">
        <v>7.0000000000000001E-3</v>
      </c>
    </row>
    <row r="32" spans="1:2" ht="14.45" customHeight="1">
      <c r="A32" s="282" t="s">
        <v>1291</v>
      </c>
      <c r="B32" s="353">
        <v>7.0000000000000001E-3</v>
      </c>
    </row>
    <row r="33" spans="1:2" ht="15.2" customHeight="1">
      <c r="A33" s="354" t="s">
        <v>1301</v>
      </c>
      <c r="B33" s="355">
        <v>1.544</v>
      </c>
    </row>
    <row r="34" spans="1:2" ht="13.7" customHeight="1">
      <c r="A34" s="351" t="s">
        <v>1287</v>
      </c>
      <c r="B34" s="352">
        <v>1.095</v>
      </c>
    </row>
    <row r="35" spans="1:2" ht="14.45" customHeight="1">
      <c r="A35" s="282" t="s">
        <v>1289</v>
      </c>
      <c r="B35" s="353">
        <v>0.252</v>
      </c>
    </row>
    <row r="36" spans="1:2" ht="14.45" customHeight="1">
      <c r="A36" s="282" t="s">
        <v>1300</v>
      </c>
      <c r="B36" s="353">
        <v>0.19800000000000001</v>
      </c>
    </row>
    <row r="37" spans="1:2" ht="15.2" customHeight="1">
      <c r="A37" s="354" t="s">
        <v>1302</v>
      </c>
      <c r="B37" s="355">
        <v>3.4550000000000001</v>
      </c>
    </row>
    <row r="38" spans="1:2" ht="13.7" customHeight="1">
      <c r="A38" s="351" t="s">
        <v>1287</v>
      </c>
      <c r="B38" s="352">
        <v>0.70799999999999996</v>
      </c>
    </row>
    <row r="39" spans="1:2" ht="14.45" customHeight="1">
      <c r="A39" s="282" t="s">
        <v>1289</v>
      </c>
      <c r="B39" s="353">
        <v>2.7389999999999999</v>
      </c>
    </row>
    <row r="40" spans="1:2" ht="14.45" customHeight="1">
      <c r="A40" s="282" t="s">
        <v>1288</v>
      </c>
      <c r="B40" s="353">
        <v>8.0000000000000002E-3</v>
      </c>
    </row>
    <row r="41" spans="1:2" ht="15.2" customHeight="1">
      <c r="A41" s="354" t="s">
        <v>1303</v>
      </c>
      <c r="B41" s="355">
        <v>1.839</v>
      </c>
    </row>
    <row r="42" spans="1:2" ht="13.7" customHeight="1">
      <c r="A42" s="351" t="s">
        <v>1289</v>
      </c>
      <c r="B42" s="352">
        <v>1.796</v>
      </c>
    </row>
    <row r="43" spans="1:2" ht="14.45" customHeight="1">
      <c r="A43" s="282" t="s">
        <v>1287</v>
      </c>
      <c r="B43" s="353">
        <v>4.2999999999999997E-2</v>
      </c>
    </row>
    <row r="44" spans="1:2" ht="15.2" customHeight="1">
      <c r="A44" s="354" t="s">
        <v>1304</v>
      </c>
      <c r="B44" s="355">
        <v>7.6999999999999999E-2</v>
      </c>
    </row>
    <row r="45" spans="1:2" ht="13.7" customHeight="1">
      <c r="A45" s="351" t="s">
        <v>1287</v>
      </c>
      <c r="B45" s="352">
        <v>7.6999999999999999E-2</v>
      </c>
    </row>
    <row r="46" spans="1:2" ht="15.2" customHeight="1">
      <c r="A46" s="354" t="s">
        <v>1305</v>
      </c>
      <c r="B46" s="355">
        <v>7.2</v>
      </c>
    </row>
    <row r="47" spans="1:2" ht="13.7" customHeight="1">
      <c r="A47" s="351" t="s">
        <v>1287</v>
      </c>
      <c r="B47" s="352">
        <v>7.2</v>
      </c>
    </row>
    <row r="48" spans="1:2" ht="15.2" customHeight="1">
      <c r="A48" s="354" t="s">
        <v>1306</v>
      </c>
      <c r="B48" s="355">
        <v>2.5999999999999999E-2</v>
      </c>
    </row>
    <row r="49" spans="1:2" ht="11.25" customHeight="1">
      <c r="A49" s="351" t="s">
        <v>1287</v>
      </c>
      <c r="B49" s="352">
        <v>2.5999999999999999E-2</v>
      </c>
    </row>
    <row r="50" spans="1:2">
      <c r="A50" s="356"/>
      <c r="B50" s="355">
        <v>0.34300000000000003</v>
      </c>
    </row>
    <row r="51" spans="1:2">
      <c r="A51" s="357" t="s">
        <v>1287</v>
      </c>
      <c r="B51" s="352">
        <v>0.34300000000000003</v>
      </c>
    </row>
    <row r="52" spans="1:2">
      <c r="A52" s="356" t="s">
        <v>1307</v>
      </c>
      <c r="B52" s="355">
        <v>0.48599999999999999</v>
      </c>
    </row>
    <row r="53" spans="1:2">
      <c r="A53" s="357" t="s">
        <v>1287</v>
      </c>
      <c r="B53" s="352">
        <v>0.48599999999999999</v>
      </c>
    </row>
    <row r="54" spans="1:2">
      <c r="A54" s="356" t="s">
        <v>1308</v>
      </c>
      <c r="B54" s="355">
        <v>0.13600000000000001</v>
      </c>
    </row>
    <row r="55" spans="1:2">
      <c r="A55" s="357" t="s">
        <v>1287</v>
      </c>
      <c r="B55" s="352">
        <v>0.13600000000000001</v>
      </c>
    </row>
    <row r="56" spans="1:2">
      <c r="A56" s="356" t="s">
        <v>1309</v>
      </c>
      <c r="B56" s="355">
        <v>5.5E-2</v>
      </c>
    </row>
    <row r="57" spans="1:2">
      <c r="A57" s="357" t="s">
        <v>1310</v>
      </c>
      <c r="B57" s="352">
        <v>1.4E-2</v>
      </c>
    </row>
    <row r="58" spans="1:2">
      <c r="A58" s="267" t="s">
        <v>1300</v>
      </c>
      <c r="B58" s="353">
        <v>1E-3</v>
      </c>
    </row>
    <row r="59" spans="1:2">
      <c r="A59" s="267" t="s">
        <v>1291</v>
      </c>
      <c r="B59" s="353">
        <v>0.04</v>
      </c>
    </row>
    <row r="60" spans="1:2">
      <c r="A60" s="356" t="s">
        <v>1311</v>
      </c>
      <c r="B60" s="355">
        <v>0.19700000000000001</v>
      </c>
    </row>
    <row r="61" spans="1:2">
      <c r="A61" s="357" t="s">
        <v>1289</v>
      </c>
      <c r="B61" s="352">
        <v>0.16300000000000001</v>
      </c>
    </row>
    <row r="62" spans="1:2">
      <c r="A62" s="267" t="s">
        <v>1288</v>
      </c>
      <c r="B62" s="353">
        <v>3.5000000000000003E-2</v>
      </c>
    </row>
    <row r="63" spans="1:2">
      <c r="A63" s="356" t="s">
        <v>1312</v>
      </c>
      <c r="B63" s="355">
        <v>8.9999999999999993E-3</v>
      </c>
    </row>
    <row r="64" spans="1:2">
      <c r="A64" s="357" t="s">
        <v>1287</v>
      </c>
      <c r="B64" s="352">
        <v>8.9999999999999993E-3</v>
      </c>
    </row>
    <row r="65" spans="1:2">
      <c r="A65" s="356" t="s">
        <v>1313</v>
      </c>
      <c r="B65" s="355">
        <v>0.02</v>
      </c>
    </row>
    <row r="66" spans="1:2">
      <c r="A66" s="357" t="s">
        <v>1287</v>
      </c>
      <c r="B66" s="352">
        <v>0.02</v>
      </c>
    </row>
    <row r="67" spans="1:2">
      <c r="A67" s="356" t="s">
        <v>1314</v>
      </c>
      <c r="B67" s="355">
        <v>7.5999999999999998E-2</v>
      </c>
    </row>
    <row r="68" spans="1:2">
      <c r="A68" s="357" t="s">
        <v>1287</v>
      </c>
      <c r="B68" s="352">
        <v>7.5999999999999998E-2</v>
      </c>
    </row>
    <row r="69" spans="1:2">
      <c r="A69" s="356" t="s">
        <v>1315</v>
      </c>
      <c r="B69" s="355">
        <v>0</v>
      </c>
    </row>
    <row r="70" spans="1:2">
      <c r="A70" s="357" t="s">
        <v>1287</v>
      </c>
      <c r="B70" s="352">
        <v>0</v>
      </c>
    </row>
    <row r="71" spans="1:2">
      <c r="A71" s="356" t="s">
        <v>1316</v>
      </c>
      <c r="B71" s="355">
        <v>0.01</v>
      </c>
    </row>
    <row r="72" spans="1:2">
      <c r="A72" s="357" t="s">
        <v>1317</v>
      </c>
      <c r="B72" s="352">
        <v>0.01</v>
      </c>
    </row>
    <row r="73" spans="1:2">
      <c r="A73" s="356" t="s">
        <v>1318</v>
      </c>
      <c r="B73" s="355">
        <v>2.0470000000000002</v>
      </c>
    </row>
    <row r="74" spans="1:2">
      <c r="A74" s="357" t="s">
        <v>1287</v>
      </c>
      <c r="B74" s="352">
        <v>3.1E-2</v>
      </c>
    </row>
    <row r="75" spans="1:2">
      <c r="A75" s="267" t="s">
        <v>1310</v>
      </c>
      <c r="B75" s="353">
        <v>2.016</v>
      </c>
    </row>
    <row r="76" spans="1:2">
      <c r="A76" s="356" t="s">
        <v>1319</v>
      </c>
      <c r="B76" s="355">
        <v>3.0000000000000001E-3</v>
      </c>
    </row>
    <row r="77" spans="1:2">
      <c r="A77" s="357" t="s">
        <v>1288</v>
      </c>
      <c r="B77" s="352">
        <v>3.0000000000000001E-3</v>
      </c>
    </row>
    <row r="78" spans="1:2">
      <c r="A78" s="356" t="s">
        <v>1320</v>
      </c>
      <c r="B78" s="355">
        <v>0.17799999999999999</v>
      </c>
    </row>
    <row r="79" spans="1:2">
      <c r="A79" s="357" t="s">
        <v>1287</v>
      </c>
      <c r="B79" s="352">
        <v>4.0000000000000001E-3</v>
      </c>
    </row>
    <row r="80" spans="1:2">
      <c r="A80" s="267" t="s">
        <v>1289</v>
      </c>
      <c r="B80" s="353">
        <v>1.7000000000000001E-2</v>
      </c>
    </row>
    <row r="81" spans="1:2">
      <c r="A81" s="267" t="s">
        <v>1310</v>
      </c>
      <c r="B81" s="353">
        <v>0.14799999999999999</v>
      </c>
    </row>
    <row r="82" spans="1:2">
      <c r="A82" s="267" t="s">
        <v>1291</v>
      </c>
      <c r="B82" s="353">
        <v>8.0000000000000002E-3</v>
      </c>
    </row>
    <row r="83" spans="1:2">
      <c r="A83" s="356" t="s">
        <v>1321</v>
      </c>
      <c r="B83" s="355">
        <v>1E-3</v>
      </c>
    </row>
    <row r="84" spans="1:2">
      <c r="A84" s="357" t="s">
        <v>1317</v>
      </c>
      <c r="B84" s="352">
        <v>1E-3</v>
      </c>
    </row>
    <row r="85" spans="1:2">
      <c r="A85" s="356" t="s">
        <v>1322</v>
      </c>
      <c r="B85" s="355">
        <v>0.16400000000000001</v>
      </c>
    </row>
    <row r="86" spans="1:2">
      <c r="A86" s="357" t="s">
        <v>1317</v>
      </c>
      <c r="B86" s="352">
        <v>5.5E-2</v>
      </c>
    </row>
    <row r="87" spans="1:2">
      <c r="A87" s="267" t="s">
        <v>1287</v>
      </c>
      <c r="B87" s="353">
        <v>0.109</v>
      </c>
    </row>
    <row r="88" spans="1:2">
      <c r="A88" s="356" t="s">
        <v>1323</v>
      </c>
      <c r="B88" s="355">
        <v>0.73799999999999999</v>
      </c>
    </row>
    <row r="89" spans="1:2">
      <c r="A89" s="357" t="s">
        <v>1287</v>
      </c>
      <c r="B89" s="352">
        <v>6.7000000000000004E-2</v>
      </c>
    </row>
    <row r="90" spans="1:2">
      <c r="A90" s="267" t="s">
        <v>1289</v>
      </c>
      <c r="B90" s="353">
        <v>0.23499999999999999</v>
      </c>
    </row>
    <row r="91" spans="1:2">
      <c r="A91" s="267" t="s">
        <v>1310</v>
      </c>
      <c r="B91" s="353">
        <v>0.437</v>
      </c>
    </row>
    <row r="92" spans="1:2">
      <c r="A92" s="356" t="s">
        <v>1324</v>
      </c>
      <c r="B92" s="355">
        <v>0.14699999999999999</v>
      </c>
    </row>
    <row r="93" spans="1:2">
      <c r="A93" s="357" t="s">
        <v>1289</v>
      </c>
      <c r="B93" s="352">
        <v>8.8999999999999996E-2</v>
      </c>
    </row>
    <row r="94" spans="1:2">
      <c r="A94" s="267" t="s">
        <v>1291</v>
      </c>
      <c r="B94" s="353">
        <v>5.8000000000000003E-2</v>
      </c>
    </row>
    <row r="95" spans="1:2">
      <c r="A95" s="356" t="s">
        <v>1325</v>
      </c>
      <c r="B95" s="358">
        <v>6.0000000000000001E-3</v>
      </c>
    </row>
    <row r="96" spans="1:2">
      <c r="A96" s="357" t="s">
        <v>1287</v>
      </c>
      <c r="B96" s="359">
        <v>6.0000000000000001E-3</v>
      </c>
    </row>
    <row r="97" spans="1:2">
      <c r="A97" s="356" t="s">
        <v>1326</v>
      </c>
      <c r="B97" s="358">
        <v>0.08</v>
      </c>
    </row>
    <row r="98" spans="1:2">
      <c r="A98" s="357" t="s">
        <v>1289</v>
      </c>
      <c r="B98" s="359">
        <v>2.7E-2</v>
      </c>
    </row>
    <row r="99" spans="1:2">
      <c r="A99" s="267" t="s">
        <v>1291</v>
      </c>
      <c r="B99" s="360">
        <v>5.1999999999999998E-2</v>
      </c>
    </row>
    <row r="100" spans="1:2">
      <c r="A100" s="356" t="s">
        <v>1327</v>
      </c>
      <c r="B100" s="358">
        <v>5.3999999999999999E-2</v>
      </c>
    </row>
    <row r="101" spans="1:2">
      <c r="A101" s="357" t="s">
        <v>1317</v>
      </c>
      <c r="B101" s="359">
        <v>5.3999999999999999E-2</v>
      </c>
    </row>
    <row r="102" spans="1:2">
      <c r="A102" s="356" t="s">
        <v>1328</v>
      </c>
      <c r="B102" s="358">
        <v>0.16200000000000001</v>
      </c>
    </row>
    <row r="103" spans="1:2">
      <c r="A103" s="357" t="s">
        <v>1287</v>
      </c>
      <c r="B103" s="359">
        <v>4.9000000000000002E-2</v>
      </c>
    </row>
    <row r="104" spans="1:2">
      <c r="A104" s="267" t="s">
        <v>1291</v>
      </c>
      <c r="B104" s="360">
        <v>0.112</v>
      </c>
    </row>
    <row r="105" spans="1:2">
      <c r="A105" s="356" t="s">
        <v>1329</v>
      </c>
      <c r="B105" s="358">
        <v>0.30399999999999999</v>
      </c>
    </row>
    <row r="106" spans="1:2">
      <c r="A106" s="357" t="s">
        <v>1287</v>
      </c>
      <c r="B106" s="359">
        <v>0.26300000000000001</v>
      </c>
    </row>
    <row r="107" spans="1:2">
      <c r="A107" s="267" t="s">
        <v>1289</v>
      </c>
      <c r="B107" s="360">
        <v>4.2000000000000003E-2</v>
      </c>
    </row>
    <row r="108" spans="1:2">
      <c r="A108" s="356" t="s">
        <v>1330</v>
      </c>
      <c r="B108" s="358">
        <v>0.10199999999999999</v>
      </c>
    </row>
    <row r="109" spans="1:2">
      <c r="A109" s="357" t="s">
        <v>1289</v>
      </c>
      <c r="B109" s="359">
        <v>0.10199999999999999</v>
      </c>
    </row>
    <row r="110" spans="1:2">
      <c r="A110" s="356" t="s">
        <v>1331</v>
      </c>
      <c r="B110" s="358">
        <v>0.40400000000000003</v>
      </c>
    </row>
    <row r="111" spans="1:2">
      <c r="A111" s="357" t="s">
        <v>1287</v>
      </c>
      <c r="B111" s="359">
        <v>0.35599999999999998</v>
      </c>
    </row>
    <row r="112" spans="1:2">
      <c r="A112" s="267" t="s">
        <v>1300</v>
      </c>
      <c r="B112" s="360">
        <v>1.7999999999999999E-2</v>
      </c>
    </row>
    <row r="113" spans="1:2">
      <c r="A113" s="267" t="s">
        <v>1291</v>
      </c>
      <c r="B113" s="360">
        <v>0.03</v>
      </c>
    </row>
    <row r="114" spans="1:2">
      <c r="A114" s="356" t="s">
        <v>1332</v>
      </c>
      <c r="B114" s="358">
        <v>0.71599999999999997</v>
      </c>
    </row>
    <row r="115" spans="1:2">
      <c r="A115" s="357" t="s">
        <v>1287</v>
      </c>
      <c r="B115" s="359">
        <v>0.44700000000000001</v>
      </c>
    </row>
    <row r="116" spans="1:2">
      <c r="A116" s="267" t="s">
        <v>1289</v>
      </c>
      <c r="B116" s="360">
        <v>0.02</v>
      </c>
    </row>
    <row r="117" spans="1:2">
      <c r="A117" s="267" t="s">
        <v>1310</v>
      </c>
      <c r="B117" s="360">
        <v>0.11899999999999999</v>
      </c>
    </row>
    <row r="118" spans="1:2">
      <c r="A118" s="267" t="s">
        <v>1291</v>
      </c>
      <c r="B118" s="360">
        <v>0.13</v>
      </c>
    </row>
    <row r="119" spans="1:2">
      <c r="A119" s="356" t="s">
        <v>1333</v>
      </c>
      <c r="B119" s="358">
        <v>0.437</v>
      </c>
    </row>
    <row r="120" spans="1:2">
      <c r="A120" s="357" t="s">
        <v>1287</v>
      </c>
      <c r="B120" s="359">
        <v>1.7999999999999999E-2</v>
      </c>
    </row>
    <row r="121" spans="1:2">
      <c r="A121" s="267" t="s">
        <v>1289</v>
      </c>
      <c r="B121" s="360">
        <v>0.41899999999999998</v>
      </c>
    </row>
    <row r="122" spans="1:2">
      <c r="A122" s="356" t="s">
        <v>1334</v>
      </c>
      <c r="B122" s="358">
        <v>25.221</v>
      </c>
    </row>
    <row r="123" spans="1:2">
      <c r="A123" s="357" t="s">
        <v>1289</v>
      </c>
      <c r="B123" s="359">
        <v>25.221</v>
      </c>
    </row>
    <row r="124" spans="1:2">
      <c r="A124" s="356" t="s">
        <v>1335</v>
      </c>
      <c r="B124" s="358">
        <v>36.619</v>
      </c>
    </row>
    <row r="125" spans="1:2">
      <c r="A125" s="357" t="s">
        <v>1287</v>
      </c>
      <c r="B125" s="359">
        <v>9.9710000000000001</v>
      </c>
    </row>
    <row r="126" spans="1:2">
      <c r="A126" s="267" t="s">
        <v>1317</v>
      </c>
      <c r="B126" s="360">
        <v>0.435</v>
      </c>
    </row>
    <row r="127" spans="1:2">
      <c r="A127" s="267" t="s">
        <v>1310</v>
      </c>
      <c r="B127" s="360">
        <v>2.569</v>
      </c>
    </row>
    <row r="128" spans="1:2">
      <c r="A128" s="267" t="s">
        <v>1291</v>
      </c>
      <c r="B128" s="360">
        <v>23.597999999999999</v>
      </c>
    </row>
    <row r="129" spans="1:2">
      <c r="A129" s="267" t="s">
        <v>1288</v>
      </c>
      <c r="B129" s="360">
        <v>4.7E-2</v>
      </c>
    </row>
    <row r="130" spans="1:2">
      <c r="A130" s="356" t="s">
        <v>1336</v>
      </c>
      <c r="B130" s="358">
        <v>4.84</v>
      </c>
    </row>
    <row r="131" spans="1:2">
      <c r="A131" s="357" t="s">
        <v>1287</v>
      </c>
      <c r="B131" s="359">
        <v>4.1989999999999998</v>
      </c>
    </row>
    <row r="132" spans="1:2">
      <c r="A132" s="267" t="s">
        <v>1289</v>
      </c>
      <c r="B132" s="360">
        <v>0.64100000000000001</v>
      </c>
    </row>
    <row r="133" spans="1:2">
      <c r="A133" s="356" t="s">
        <v>1337</v>
      </c>
      <c r="B133" s="358">
        <v>2.7010000000000001</v>
      </c>
    </row>
    <row r="134" spans="1:2">
      <c r="A134" s="357" t="s">
        <v>1287</v>
      </c>
      <c r="B134" s="359">
        <v>2.7010000000000001</v>
      </c>
    </row>
    <row r="135" spans="1:2">
      <c r="A135" s="356" t="s">
        <v>1338</v>
      </c>
      <c r="B135" s="358">
        <v>9.9000000000000005E-2</v>
      </c>
    </row>
    <row r="136" spans="1:2">
      <c r="A136" s="357" t="s">
        <v>1291</v>
      </c>
      <c r="B136" s="359">
        <v>9.9000000000000005E-2</v>
      </c>
    </row>
    <row r="137" spans="1:2">
      <c r="A137" s="356" t="s">
        <v>1339</v>
      </c>
      <c r="B137" s="358">
        <v>0.29799999999999999</v>
      </c>
    </row>
    <row r="138" spans="1:2">
      <c r="A138" s="357" t="s">
        <v>1287</v>
      </c>
      <c r="B138" s="359">
        <v>0.26900000000000002</v>
      </c>
    </row>
    <row r="139" spans="1:2">
      <c r="A139" s="267" t="s">
        <v>1291</v>
      </c>
      <c r="B139" s="360">
        <v>2.8000000000000001E-2</v>
      </c>
    </row>
    <row r="140" spans="1:2">
      <c r="A140" s="356" t="s">
        <v>1340</v>
      </c>
      <c r="B140" s="358">
        <v>1.4999999999999999E-2</v>
      </c>
    </row>
    <row r="141" spans="1:2">
      <c r="A141" s="267" t="s">
        <v>1289</v>
      </c>
      <c r="B141" s="353">
        <v>1.4999999999999999E-2</v>
      </c>
    </row>
    <row r="142" spans="1:2">
      <c r="A142" s="356" t="s">
        <v>1341</v>
      </c>
      <c r="B142" s="355">
        <v>0.95099999999999996</v>
      </c>
    </row>
    <row r="143" spans="1:2">
      <c r="A143" s="357" t="s">
        <v>1287</v>
      </c>
      <c r="B143" s="352">
        <v>0.95099999999999996</v>
      </c>
    </row>
    <row r="144" spans="1:2">
      <c r="A144" s="356" t="s">
        <v>1342</v>
      </c>
      <c r="B144" s="355">
        <v>0.17499999999999999</v>
      </c>
    </row>
    <row r="145" spans="1:2">
      <c r="A145" s="357" t="s">
        <v>1287</v>
      </c>
      <c r="B145" s="352">
        <v>0.17499999999999999</v>
      </c>
    </row>
    <row r="146" spans="1:2">
      <c r="A146" s="356" t="s">
        <v>1343</v>
      </c>
      <c r="B146" s="355">
        <v>0.89900000000000002</v>
      </c>
    </row>
    <row r="147" spans="1:2">
      <c r="A147" s="357" t="s">
        <v>1287</v>
      </c>
      <c r="B147" s="352">
        <v>0.89900000000000002</v>
      </c>
    </row>
    <row r="148" spans="1:2">
      <c r="A148" s="356" t="s">
        <v>1344</v>
      </c>
      <c r="B148" s="355">
        <v>31.042999999999999</v>
      </c>
    </row>
    <row r="149" spans="1:2">
      <c r="A149" s="357" t="s">
        <v>1300</v>
      </c>
      <c r="B149" s="352">
        <v>3.1890000000000001</v>
      </c>
    </row>
    <row r="150" spans="1:2">
      <c r="A150" s="267" t="s">
        <v>1287</v>
      </c>
      <c r="B150" s="353">
        <v>3.4220000000000002</v>
      </c>
    </row>
    <row r="151" spans="1:2">
      <c r="A151" s="267" t="s">
        <v>1310</v>
      </c>
      <c r="B151" s="353">
        <v>13.362</v>
      </c>
    </row>
    <row r="152" spans="1:2">
      <c r="A152" s="267" t="s">
        <v>1291</v>
      </c>
      <c r="B152" s="353">
        <v>10.148999999999999</v>
      </c>
    </row>
    <row r="153" spans="1:2">
      <c r="A153" s="267" t="s">
        <v>1289</v>
      </c>
      <c r="B153" s="353">
        <v>0.92200000000000004</v>
      </c>
    </row>
    <row r="154" spans="1:2">
      <c r="A154" s="356" t="s">
        <v>1345</v>
      </c>
      <c r="B154" s="355">
        <v>18.411999999999999</v>
      </c>
    </row>
    <row r="155" spans="1:2">
      <c r="A155" s="357" t="s">
        <v>1287</v>
      </c>
      <c r="B155" s="361">
        <v>3.4689999999999999</v>
      </c>
    </row>
    <row r="156" spans="1:2">
      <c r="A156" s="267" t="s">
        <v>1289</v>
      </c>
      <c r="B156" s="353">
        <v>0.55300000000000005</v>
      </c>
    </row>
    <row r="157" spans="1:2">
      <c r="A157" s="267" t="s">
        <v>1310</v>
      </c>
      <c r="B157" s="353">
        <v>8.8379999999999992</v>
      </c>
    </row>
    <row r="158" spans="1:2">
      <c r="A158" s="267" t="s">
        <v>1300</v>
      </c>
      <c r="B158" s="353">
        <v>3.3000000000000002E-2</v>
      </c>
    </row>
    <row r="159" spans="1:2">
      <c r="A159" s="267" t="s">
        <v>1291</v>
      </c>
      <c r="B159" s="353">
        <v>5.5190000000000001</v>
      </c>
    </row>
    <row r="160" spans="1:2">
      <c r="A160" s="356" t="s">
        <v>1346</v>
      </c>
      <c r="B160" s="355">
        <v>0.26600000000000001</v>
      </c>
    </row>
    <row r="161" spans="1:2">
      <c r="A161" s="357" t="s">
        <v>1287</v>
      </c>
      <c r="B161" s="352">
        <v>0.26600000000000001</v>
      </c>
    </row>
    <row r="162" spans="1:2">
      <c r="A162" s="356" t="s">
        <v>1347</v>
      </c>
      <c r="B162" s="355">
        <v>4.6029999999999998</v>
      </c>
    </row>
    <row r="163" spans="1:2">
      <c r="A163" s="357" t="s">
        <v>1287</v>
      </c>
      <c r="B163" s="352">
        <v>4.6029999999999998</v>
      </c>
    </row>
    <row r="164" spans="1:2">
      <c r="A164" s="356" t="s">
        <v>1348</v>
      </c>
      <c r="B164" s="355">
        <v>0.82599999999999996</v>
      </c>
    </row>
    <row r="165" spans="1:2">
      <c r="A165" s="357" t="s">
        <v>1287</v>
      </c>
      <c r="B165" s="352">
        <v>0.82599999999999996</v>
      </c>
    </row>
    <row r="166" spans="1:2">
      <c r="A166" s="356" t="s">
        <v>1349</v>
      </c>
      <c r="B166" s="355">
        <v>21.658999999999999</v>
      </c>
    </row>
    <row r="167" spans="1:2">
      <c r="A167" s="357" t="s">
        <v>1289</v>
      </c>
      <c r="B167" s="352">
        <v>21.658999999999999</v>
      </c>
    </row>
    <row r="168" spans="1:2">
      <c r="A168" s="356" t="s">
        <v>1350</v>
      </c>
      <c r="B168" s="355">
        <v>16.091999999999999</v>
      </c>
    </row>
    <row r="169" spans="1:2">
      <c r="A169" s="357" t="s">
        <v>1287</v>
      </c>
      <c r="B169" s="352">
        <v>15.417999999999999</v>
      </c>
    </row>
    <row r="170" spans="1:2">
      <c r="A170" s="267" t="s">
        <v>1300</v>
      </c>
      <c r="B170" s="353">
        <v>0.67500000000000004</v>
      </c>
    </row>
    <row r="171" spans="1:2">
      <c r="A171" s="356" t="s">
        <v>1351</v>
      </c>
      <c r="B171" s="355">
        <v>0.21</v>
      </c>
    </row>
    <row r="172" spans="1:2">
      <c r="A172" s="357" t="s">
        <v>1287</v>
      </c>
      <c r="B172" s="352">
        <v>0.21</v>
      </c>
    </row>
    <row r="173" spans="1:2">
      <c r="A173" s="356" t="s">
        <v>1352</v>
      </c>
      <c r="B173" s="355">
        <v>120</v>
      </c>
    </row>
    <row r="174" spans="1:2">
      <c r="A174" s="357" t="s">
        <v>1287</v>
      </c>
      <c r="B174" s="352">
        <v>120</v>
      </c>
    </row>
    <row r="175" spans="1:2">
      <c r="A175" s="356" t="s">
        <v>1353</v>
      </c>
      <c r="B175" s="355">
        <v>1.0999999999999999E-2</v>
      </c>
    </row>
    <row r="176" spans="1:2">
      <c r="A176" s="357" t="s">
        <v>1289</v>
      </c>
      <c r="B176" s="352">
        <v>1.0999999999999999E-2</v>
      </c>
    </row>
    <row r="177" spans="1:2">
      <c r="A177" s="356" t="s">
        <v>1354</v>
      </c>
      <c r="B177" s="355">
        <v>5.0720000000000001</v>
      </c>
    </row>
    <row r="178" spans="1:2">
      <c r="A178" s="357" t="s">
        <v>1287</v>
      </c>
      <c r="B178" s="352">
        <v>4.7649999999999997</v>
      </c>
    </row>
    <row r="179" spans="1:2">
      <c r="A179" s="267" t="s">
        <v>1310</v>
      </c>
      <c r="B179" s="353">
        <v>8.2000000000000003E-2</v>
      </c>
    </row>
    <row r="180" spans="1:2">
      <c r="A180" s="267" t="s">
        <v>1300</v>
      </c>
      <c r="B180" s="353">
        <v>0.22500000000000001</v>
      </c>
    </row>
    <row r="181" spans="1:2">
      <c r="A181" s="356" t="s">
        <v>1355</v>
      </c>
      <c r="B181" s="355">
        <v>6.7519999999999998</v>
      </c>
    </row>
    <row r="182" spans="1:2">
      <c r="A182" s="357" t="s">
        <v>1287</v>
      </c>
      <c r="B182" s="352">
        <v>6.335</v>
      </c>
    </row>
    <row r="183" spans="1:2">
      <c r="A183" s="267" t="s">
        <v>1288</v>
      </c>
      <c r="B183" s="353">
        <v>0.41599999999999998</v>
      </c>
    </row>
    <row r="184" spans="1:2">
      <c r="A184" s="356" t="s">
        <v>1356</v>
      </c>
      <c r="B184" s="355">
        <v>4.1000000000000002E-2</v>
      </c>
    </row>
    <row r="185" spans="1:2">
      <c r="A185" s="357" t="s">
        <v>1287</v>
      </c>
      <c r="B185" s="352">
        <v>4.1000000000000002E-2</v>
      </c>
    </row>
    <row r="186" spans="1:2">
      <c r="A186" s="356" t="s">
        <v>1357</v>
      </c>
      <c r="B186" s="355">
        <v>4.4999999999999998E-2</v>
      </c>
    </row>
    <row r="187" spans="1:2">
      <c r="A187" s="357" t="s">
        <v>1291</v>
      </c>
      <c r="B187" s="352">
        <v>4.4999999999999998E-2</v>
      </c>
    </row>
    <row r="188" spans="1:2">
      <c r="A188" s="356" t="s">
        <v>1358</v>
      </c>
      <c r="B188" s="355">
        <v>0.36399999999999999</v>
      </c>
    </row>
    <row r="189" spans="1:2">
      <c r="A189" s="282" t="s">
        <v>1287</v>
      </c>
      <c r="B189" s="353">
        <v>0.36399999999999999</v>
      </c>
    </row>
    <row r="190" spans="1:2">
      <c r="A190" s="354" t="s">
        <v>1359</v>
      </c>
      <c r="B190" s="355">
        <v>3.0000000000000001E-3</v>
      </c>
    </row>
    <row r="191" spans="1:2">
      <c r="A191" s="362" t="s">
        <v>1287</v>
      </c>
      <c r="B191" s="363">
        <v>3.0000000000000001E-3</v>
      </c>
    </row>
    <row r="192" spans="1:2">
      <c r="A192" s="284" t="s">
        <v>1360</v>
      </c>
      <c r="B192" s="350">
        <v>380.50200000000001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Table 1 MTEF </vt:lpstr>
      <vt:lpstr>Table 2 Revenue Projections</vt:lpstr>
      <vt:lpstr>Table 6 CG PRDP</vt:lpstr>
      <vt:lpstr>Table 7 Statutory</vt:lpstr>
      <vt:lpstr>Appropriation</vt:lpstr>
      <vt:lpstr>MTEF17-18 - 19-20</vt:lpstr>
      <vt:lpstr>MTEF20-21 onwards</vt:lpstr>
      <vt:lpstr>by Subprogramme</vt:lpstr>
      <vt:lpstr>Arrears budget</vt:lpstr>
      <vt:lpstr>AiA votes</vt:lpstr>
      <vt:lpstr>by Item</vt:lpstr>
      <vt:lpstr>PAF</vt:lpstr>
      <vt:lpstr>Appropriation!Print_Area</vt:lpstr>
      <vt:lpstr>'Table 6 CG PRDP'!Print_Area</vt:lpstr>
      <vt:lpstr>'Table 7 Statutory'!Print_Area</vt:lpstr>
      <vt:lpstr>Appropriation!Print_Titles</vt:lpstr>
      <vt:lpstr>'Table 6 CG PRDP'!Print_Titles</vt:lpstr>
      <vt:lpstr>'Table 7 Statutory'!Print_Titles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Karoro</dc:creator>
  <cp:lastModifiedBy>Alasdair Fraser</cp:lastModifiedBy>
  <cp:lastPrinted>2018-07-13T10:49:50Z</cp:lastPrinted>
  <dcterms:created xsi:type="dcterms:W3CDTF">2018-07-06T06:26:26Z</dcterms:created>
  <dcterms:modified xsi:type="dcterms:W3CDTF">2018-08-24T12:43:01Z</dcterms:modified>
</cp:coreProperties>
</file>